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Claude Projects\Gridiron Warrior\Deliverables\projects\insiders-vault\incoming\load-board\"/>
    </mc:Choice>
  </mc:AlternateContent>
  <xr:revisionPtr revIDLastSave="0" documentId="13_ncr:1_{20373792-F384-4AAF-9E45-55EABA1F6A59}" xr6:coauthVersionLast="47" xr6:coauthVersionMax="47" xr10:uidLastSave="{00000000-0000-0000-0000-000000000000}"/>
  <bookViews>
    <workbookView xWindow="20" yWindow="20" windowWidth="19180" windowHeight="11980" xr2:uid="{00000000-000D-0000-FFFF-FFFF00000000}"/>
  </bookViews>
  <sheets>
    <sheet name="READ ME" sheetId="1" r:id="rId1"/>
    <sheet name="ROSTER" sheetId="2" r:id="rId2"/>
    <sheet name="LOG" sheetId="3" r:id="rId3"/>
    <sheet name="DASHBOAR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L122" i="3" l="1"/>
  <c r="CK122" i="3"/>
  <c r="CJ122" i="3"/>
  <c r="CI122" i="3"/>
  <c r="CH122" i="3"/>
  <c r="CG122" i="3"/>
  <c r="CF122" i="3"/>
  <c r="CE122" i="3"/>
  <c r="CD122" i="3"/>
  <c r="E122" i="3"/>
  <c r="CL121" i="3"/>
  <c r="CK121" i="3"/>
  <c r="CJ121" i="3"/>
  <c r="CI121" i="3"/>
  <c r="CH121" i="3"/>
  <c r="CG121" i="3"/>
  <c r="CF121" i="3"/>
  <c r="CE121" i="3"/>
  <c r="CD121" i="3"/>
  <c r="E121" i="3"/>
  <c r="CL120" i="3"/>
  <c r="CK120" i="3"/>
  <c r="CJ120" i="3"/>
  <c r="CI120" i="3"/>
  <c r="CH120" i="3"/>
  <c r="CG120" i="3"/>
  <c r="CF120" i="3"/>
  <c r="CE120" i="3"/>
  <c r="CD120" i="3"/>
  <c r="E120" i="3"/>
  <c r="CL119" i="3"/>
  <c r="CK119" i="3"/>
  <c r="CJ119" i="3"/>
  <c r="CI119" i="3"/>
  <c r="CH119" i="3"/>
  <c r="CG119" i="3"/>
  <c r="CF119" i="3"/>
  <c r="CE119" i="3"/>
  <c r="CD119" i="3"/>
  <c r="E119" i="3"/>
  <c r="CL118" i="3"/>
  <c r="CK118" i="3"/>
  <c r="CJ118" i="3"/>
  <c r="CI118" i="3"/>
  <c r="CH118" i="3"/>
  <c r="CG118" i="3"/>
  <c r="CF118" i="3"/>
  <c r="CE118" i="3"/>
  <c r="CD118" i="3"/>
  <c r="E118" i="3"/>
  <c r="CL117" i="3"/>
  <c r="CK117" i="3"/>
  <c r="CJ117" i="3"/>
  <c r="CI117" i="3"/>
  <c r="CH117" i="3"/>
  <c r="CG117" i="3"/>
  <c r="CF117" i="3"/>
  <c r="CE117" i="3"/>
  <c r="CD117" i="3"/>
  <c r="E117" i="3"/>
  <c r="CL116" i="3"/>
  <c r="CK116" i="3"/>
  <c r="CJ116" i="3"/>
  <c r="CI116" i="3"/>
  <c r="CH116" i="3"/>
  <c r="CG116" i="3"/>
  <c r="K18" i="4" s="1"/>
  <c r="CF116" i="3"/>
  <c r="J18" i="4" s="1"/>
  <c r="CE116" i="3"/>
  <c r="CD116" i="3"/>
  <c r="E116" i="3"/>
  <c r="CL115" i="3"/>
  <c r="CK115" i="3"/>
  <c r="CJ115" i="3"/>
  <c r="CI115" i="3"/>
  <c r="CH115" i="3"/>
  <c r="CG115" i="3"/>
  <c r="CF115" i="3"/>
  <c r="CE115" i="3"/>
  <c r="CD115" i="3"/>
  <c r="E115" i="3"/>
  <c r="CL114" i="3"/>
  <c r="CK114" i="3"/>
  <c r="CJ114" i="3"/>
  <c r="CI114" i="3"/>
  <c r="CH114" i="3"/>
  <c r="CG114" i="3"/>
  <c r="CF114" i="3"/>
  <c r="CE114" i="3"/>
  <c r="CD114" i="3"/>
  <c r="E114" i="3"/>
  <c r="CL113" i="3"/>
  <c r="CK113" i="3"/>
  <c r="CJ113" i="3"/>
  <c r="CI113" i="3"/>
  <c r="CH113" i="3"/>
  <c r="CG113" i="3"/>
  <c r="CF113" i="3"/>
  <c r="CE113" i="3"/>
  <c r="CD113" i="3"/>
  <c r="E113" i="3"/>
  <c r="CL112" i="3"/>
  <c r="CK112" i="3"/>
  <c r="CJ112" i="3"/>
  <c r="CI112" i="3"/>
  <c r="CH112" i="3"/>
  <c r="CG112" i="3"/>
  <c r="CF112" i="3"/>
  <c r="CE112" i="3"/>
  <c r="CD112" i="3"/>
  <c r="E112" i="3"/>
  <c r="CL111" i="3"/>
  <c r="CK111" i="3"/>
  <c r="CJ111" i="3"/>
  <c r="CI111" i="3"/>
  <c r="CH111" i="3"/>
  <c r="CG111" i="3"/>
  <c r="CF111" i="3"/>
  <c r="CE111" i="3"/>
  <c r="CD111" i="3"/>
  <c r="E111" i="3"/>
  <c r="CL110" i="3"/>
  <c r="CK110" i="3"/>
  <c r="CJ110" i="3"/>
  <c r="CI110" i="3"/>
  <c r="CH110" i="3"/>
  <c r="CG110" i="3"/>
  <c r="CF110" i="3"/>
  <c r="CE110" i="3"/>
  <c r="CD110" i="3"/>
  <c r="E110" i="3"/>
  <c r="CL109" i="3"/>
  <c r="CK109" i="3"/>
  <c r="CJ109" i="3"/>
  <c r="CI109" i="3"/>
  <c r="CH109" i="3"/>
  <c r="CG109" i="3"/>
  <c r="CF109" i="3"/>
  <c r="CE109" i="3"/>
  <c r="I17" i="4" s="1"/>
  <c r="CD109" i="3"/>
  <c r="H17" i="4" s="1"/>
  <c r="E109" i="3"/>
  <c r="CL108" i="3"/>
  <c r="CK108" i="3"/>
  <c r="CJ108" i="3"/>
  <c r="CI108" i="3"/>
  <c r="CH108" i="3"/>
  <c r="CG108" i="3"/>
  <c r="CF108" i="3"/>
  <c r="CE108" i="3"/>
  <c r="CD108" i="3"/>
  <c r="E108" i="3"/>
  <c r="CL107" i="3"/>
  <c r="CK107" i="3"/>
  <c r="CJ107" i="3"/>
  <c r="CI107" i="3"/>
  <c r="CH107" i="3"/>
  <c r="CG107" i="3"/>
  <c r="CF107" i="3"/>
  <c r="CE107" i="3"/>
  <c r="CD107" i="3"/>
  <c r="E107" i="3"/>
  <c r="CL106" i="3"/>
  <c r="CK106" i="3"/>
  <c r="CJ106" i="3"/>
  <c r="CI106" i="3"/>
  <c r="CH106" i="3"/>
  <c r="CG106" i="3"/>
  <c r="CF106" i="3"/>
  <c r="CE106" i="3"/>
  <c r="CD106" i="3"/>
  <c r="E106" i="3"/>
  <c r="CL105" i="3"/>
  <c r="CK105" i="3"/>
  <c r="CJ105" i="3"/>
  <c r="CI105" i="3"/>
  <c r="CH105" i="3"/>
  <c r="CG105" i="3"/>
  <c r="CF105" i="3"/>
  <c r="CE105" i="3"/>
  <c r="CD105" i="3"/>
  <c r="E105" i="3"/>
  <c r="CL104" i="3"/>
  <c r="CK104" i="3"/>
  <c r="CJ104" i="3"/>
  <c r="CI104" i="3"/>
  <c r="CH104" i="3"/>
  <c r="CG104" i="3"/>
  <c r="CF104" i="3"/>
  <c r="CE104" i="3"/>
  <c r="CD104" i="3"/>
  <c r="E104" i="3"/>
  <c r="CL103" i="3"/>
  <c r="CK103" i="3"/>
  <c r="CJ103" i="3"/>
  <c r="CI103" i="3"/>
  <c r="CH103" i="3"/>
  <c r="CG103" i="3"/>
  <c r="CF103" i="3"/>
  <c r="CE103" i="3"/>
  <c r="CD103" i="3"/>
  <c r="E103" i="3"/>
  <c r="CL102" i="3"/>
  <c r="CK102" i="3"/>
  <c r="CJ102" i="3"/>
  <c r="CI102" i="3"/>
  <c r="CH102" i="3"/>
  <c r="CG102" i="3"/>
  <c r="CF102" i="3"/>
  <c r="CE102" i="3"/>
  <c r="CD102" i="3"/>
  <c r="E102" i="3"/>
  <c r="C16" i="4" s="1"/>
  <c r="CL101" i="3"/>
  <c r="CK101" i="3"/>
  <c r="CJ101" i="3"/>
  <c r="CI101" i="3"/>
  <c r="CH101" i="3"/>
  <c r="CG101" i="3"/>
  <c r="CF101" i="3"/>
  <c r="CE101" i="3"/>
  <c r="CD101" i="3"/>
  <c r="E101" i="3"/>
  <c r="CL100" i="3"/>
  <c r="CK100" i="3"/>
  <c r="CJ100" i="3"/>
  <c r="CI100" i="3"/>
  <c r="CH100" i="3"/>
  <c r="CG100" i="3"/>
  <c r="CF100" i="3"/>
  <c r="CE100" i="3"/>
  <c r="CD100" i="3"/>
  <c r="E100" i="3"/>
  <c r="CL99" i="3"/>
  <c r="CK99" i="3"/>
  <c r="CJ99" i="3"/>
  <c r="CI99" i="3"/>
  <c r="CH99" i="3"/>
  <c r="CG99" i="3"/>
  <c r="CF99" i="3"/>
  <c r="CE99" i="3"/>
  <c r="CD99" i="3"/>
  <c r="E99" i="3"/>
  <c r="CL98" i="3"/>
  <c r="CK98" i="3"/>
  <c r="CJ98" i="3"/>
  <c r="CI98" i="3"/>
  <c r="CH98" i="3"/>
  <c r="CG98" i="3"/>
  <c r="CF98" i="3"/>
  <c r="CE98" i="3"/>
  <c r="CD98" i="3"/>
  <c r="E98" i="3"/>
  <c r="CL97" i="3"/>
  <c r="CK97" i="3"/>
  <c r="CJ97" i="3"/>
  <c r="CI97" i="3"/>
  <c r="CH97" i="3"/>
  <c r="CG97" i="3"/>
  <c r="CF97" i="3"/>
  <c r="CE97" i="3"/>
  <c r="I15" i="4" s="1"/>
  <c r="CD97" i="3"/>
  <c r="E97" i="3"/>
  <c r="CL96" i="3"/>
  <c r="CK96" i="3"/>
  <c r="CJ96" i="3"/>
  <c r="CI96" i="3"/>
  <c r="CH96" i="3"/>
  <c r="CG96" i="3"/>
  <c r="CF96" i="3"/>
  <c r="CE96" i="3"/>
  <c r="CD96" i="3"/>
  <c r="E96" i="3"/>
  <c r="CL95" i="3"/>
  <c r="P15" i="4" s="1"/>
  <c r="CK95" i="3"/>
  <c r="CJ95" i="3"/>
  <c r="CI95" i="3"/>
  <c r="CH95" i="3"/>
  <c r="CG95" i="3"/>
  <c r="CF95" i="3"/>
  <c r="CE95" i="3"/>
  <c r="CD95" i="3"/>
  <c r="E95" i="3"/>
  <c r="CL94" i="3"/>
  <c r="CK94" i="3"/>
  <c r="CJ94" i="3"/>
  <c r="CI94" i="3"/>
  <c r="CH94" i="3"/>
  <c r="CG94" i="3"/>
  <c r="CF94" i="3"/>
  <c r="CE94" i="3"/>
  <c r="CD94" i="3"/>
  <c r="E94" i="3"/>
  <c r="CL93" i="3"/>
  <c r="CK93" i="3"/>
  <c r="CJ93" i="3"/>
  <c r="CI93" i="3"/>
  <c r="CH93" i="3"/>
  <c r="CG93" i="3"/>
  <c r="CF93" i="3"/>
  <c r="CE93" i="3"/>
  <c r="CD93" i="3"/>
  <c r="E93" i="3"/>
  <c r="CL92" i="3"/>
  <c r="CK92" i="3"/>
  <c r="CJ92" i="3"/>
  <c r="CI92" i="3"/>
  <c r="CH92" i="3"/>
  <c r="CG92" i="3"/>
  <c r="CF92" i="3"/>
  <c r="CE92" i="3"/>
  <c r="CD92" i="3"/>
  <c r="E92" i="3"/>
  <c r="CL91" i="3"/>
  <c r="CK91" i="3"/>
  <c r="CJ91" i="3"/>
  <c r="CI91" i="3"/>
  <c r="CH91" i="3"/>
  <c r="CG91" i="3"/>
  <c r="CF91" i="3"/>
  <c r="CE91" i="3"/>
  <c r="CD91" i="3"/>
  <c r="E91" i="3"/>
  <c r="CL90" i="3"/>
  <c r="CK90" i="3"/>
  <c r="CJ90" i="3"/>
  <c r="CI90" i="3"/>
  <c r="CH90" i="3"/>
  <c r="CG90" i="3"/>
  <c r="CF90" i="3"/>
  <c r="CE90" i="3"/>
  <c r="CD90" i="3"/>
  <c r="E90" i="3"/>
  <c r="CL89" i="3"/>
  <c r="CK89" i="3"/>
  <c r="CJ89" i="3"/>
  <c r="CI89" i="3"/>
  <c r="CH89" i="3"/>
  <c r="CG89" i="3"/>
  <c r="CF89" i="3"/>
  <c r="CE89" i="3"/>
  <c r="CD89" i="3"/>
  <c r="E89" i="3"/>
  <c r="CL88" i="3"/>
  <c r="CK88" i="3"/>
  <c r="CJ88" i="3"/>
  <c r="N14" i="4" s="1"/>
  <c r="CI88" i="3"/>
  <c r="CH88" i="3"/>
  <c r="CG88" i="3"/>
  <c r="CF88" i="3"/>
  <c r="CE88" i="3"/>
  <c r="CD88" i="3"/>
  <c r="E88" i="3"/>
  <c r="CL87" i="3"/>
  <c r="CK87" i="3"/>
  <c r="CJ87" i="3"/>
  <c r="CI87" i="3"/>
  <c r="CH87" i="3"/>
  <c r="CG87" i="3"/>
  <c r="CF87" i="3"/>
  <c r="CE87" i="3"/>
  <c r="CD87" i="3"/>
  <c r="E87" i="3"/>
  <c r="CL86" i="3"/>
  <c r="CK86" i="3"/>
  <c r="CJ86" i="3"/>
  <c r="CI86" i="3"/>
  <c r="CH86" i="3"/>
  <c r="CG86" i="3"/>
  <c r="CF86" i="3"/>
  <c r="CE86" i="3"/>
  <c r="CD86" i="3"/>
  <c r="E86" i="3"/>
  <c r="CL85" i="3"/>
  <c r="CK85" i="3"/>
  <c r="CJ85" i="3"/>
  <c r="CI85" i="3"/>
  <c r="CH85" i="3"/>
  <c r="CG85" i="3"/>
  <c r="CF85" i="3"/>
  <c r="CE85" i="3"/>
  <c r="CD85" i="3"/>
  <c r="E85" i="3"/>
  <c r="CL84" i="3"/>
  <c r="CK84" i="3"/>
  <c r="CJ84" i="3"/>
  <c r="CI84" i="3"/>
  <c r="CH84" i="3"/>
  <c r="CG84" i="3"/>
  <c r="CF84" i="3"/>
  <c r="CE84" i="3"/>
  <c r="CD84" i="3"/>
  <c r="E84" i="3"/>
  <c r="CL83" i="3"/>
  <c r="CK83" i="3"/>
  <c r="CJ83" i="3"/>
  <c r="CI83" i="3"/>
  <c r="CH83" i="3"/>
  <c r="CG83" i="3"/>
  <c r="CF83" i="3"/>
  <c r="CE83" i="3"/>
  <c r="CD83" i="3"/>
  <c r="E83" i="3"/>
  <c r="CL82" i="3"/>
  <c r="CK82" i="3"/>
  <c r="CJ82" i="3"/>
  <c r="CI82" i="3"/>
  <c r="CH82" i="3"/>
  <c r="CG82" i="3"/>
  <c r="CF82" i="3"/>
  <c r="CE82" i="3"/>
  <c r="CD82" i="3"/>
  <c r="E82" i="3"/>
  <c r="CL81" i="3"/>
  <c r="CK81" i="3"/>
  <c r="CJ81" i="3"/>
  <c r="CI81" i="3"/>
  <c r="CH81" i="3"/>
  <c r="L13" i="4" s="1"/>
  <c r="CG81" i="3"/>
  <c r="CF81" i="3"/>
  <c r="CE81" i="3"/>
  <c r="CD81" i="3"/>
  <c r="E81" i="3"/>
  <c r="CL80" i="3"/>
  <c r="CK80" i="3"/>
  <c r="CJ80" i="3"/>
  <c r="CI80" i="3"/>
  <c r="CH80" i="3"/>
  <c r="CG80" i="3"/>
  <c r="CF80" i="3"/>
  <c r="CE80" i="3"/>
  <c r="CD80" i="3"/>
  <c r="E80" i="3"/>
  <c r="CL79" i="3"/>
  <c r="CK79" i="3"/>
  <c r="CJ79" i="3"/>
  <c r="CI79" i="3"/>
  <c r="CH79" i="3"/>
  <c r="CG79" i="3"/>
  <c r="CF79" i="3"/>
  <c r="CE79" i="3"/>
  <c r="CD79" i="3"/>
  <c r="E79" i="3"/>
  <c r="CL78" i="3"/>
  <c r="CK78" i="3"/>
  <c r="CJ78" i="3"/>
  <c r="CI78" i="3"/>
  <c r="CH78" i="3"/>
  <c r="CG78" i="3"/>
  <c r="CF78" i="3"/>
  <c r="CE78" i="3"/>
  <c r="CD78" i="3"/>
  <c r="E78" i="3"/>
  <c r="CL77" i="3"/>
  <c r="CK77" i="3"/>
  <c r="CJ77" i="3"/>
  <c r="CI77" i="3"/>
  <c r="CH77" i="3"/>
  <c r="CG77" i="3"/>
  <c r="CF77" i="3"/>
  <c r="CE77" i="3"/>
  <c r="CD77" i="3"/>
  <c r="E77" i="3"/>
  <c r="CL76" i="3"/>
  <c r="CK76" i="3"/>
  <c r="CJ76" i="3"/>
  <c r="CI76" i="3"/>
  <c r="CH76" i="3"/>
  <c r="CG76" i="3"/>
  <c r="CF76" i="3"/>
  <c r="CE76" i="3"/>
  <c r="CD76" i="3"/>
  <c r="E76" i="3"/>
  <c r="CL75" i="3"/>
  <c r="CK75" i="3"/>
  <c r="CJ75" i="3"/>
  <c r="CI75" i="3"/>
  <c r="CH75" i="3"/>
  <c r="CG75" i="3"/>
  <c r="CF75" i="3"/>
  <c r="CE75" i="3"/>
  <c r="CD75" i="3"/>
  <c r="E75" i="3"/>
  <c r="CL74" i="3"/>
  <c r="CK74" i="3"/>
  <c r="CJ74" i="3"/>
  <c r="CI74" i="3"/>
  <c r="CH74" i="3"/>
  <c r="CG74" i="3"/>
  <c r="CF74" i="3"/>
  <c r="J12" i="4" s="1"/>
  <c r="CE74" i="3"/>
  <c r="CD74" i="3"/>
  <c r="E74" i="3"/>
  <c r="CL73" i="3"/>
  <c r="CK73" i="3"/>
  <c r="CJ73" i="3"/>
  <c r="CI73" i="3"/>
  <c r="CH73" i="3"/>
  <c r="CG73" i="3"/>
  <c r="CF73" i="3"/>
  <c r="CE73" i="3"/>
  <c r="CD73" i="3"/>
  <c r="E73" i="3"/>
  <c r="CL72" i="3"/>
  <c r="CK72" i="3"/>
  <c r="CJ72" i="3"/>
  <c r="CI72" i="3"/>
  <c r="CH72" i="3"/>
  <c r="CG72" i="3"/>
  <c r="CF72" i="3"/>
  <c r="CE72" i="3"/>
  <c r="CD72" i="3"/>
  <c r="E72" i="3"/>
  <c r="CL71" i="3"/>
  <c r="CK71" i="3"/>
  <c r="CJ71" i="3"/>
  <c r="CI71" i="3"/>
  <c r="CH71" i="3"/>
  <c r="CG71" i="3"/>
  <c r="CF71" i="3"/>
  <c r="CE71" i="3"/>
  <c r="CD71" i="3"/>
  <c r="E71" i="3"/>
  <c r="CL70" i="3"/>
  <c r="CK70" i="3"/>
  <c r="CJ70" i="3"/>
  <c r="CI70" i="3"/>
  <c r="CH70" i="3"/>
  <c r="CG70" i="3"/>
  <c r="CF70" i="3"/>
  <c r="CE70" i="3"/>
  <c r="CD70" i="3"/>
  <c r="E70" i="3"/>
  <c r="CL69" i="3"/>
  <c r="CK69" i="3"/>
  <c r="CJ69" i="3"/>
  <c r="CI69" i="3"/>
  <c r="CH69" i="3"/>
  <c r="CG69" i="3"/>
  <c r="CF69" i="3"/>
  <c r="CE69" i="3"/>
  <c r="CD69" i="3"/>
  <c r="E69" i="3"/>
  <c r="CL68" i="3"/>
  <c r="CK68" i="3"/>
  <c r="CJ68" i="3"/>
  <c r="CI68" i="3"/>
  <c r="CH68" i="3"/>
  <c r="CG68" i="3"/>
  <c r="CF68" i="3"/>
  <c r="CE68" i="3"/>
  <c r="CD68" i="3"/>
  <c r="E68" i="3"/>
  <c r="CL67" i="3"/>
  <c r="CK67" i="3"/>
  <c r="CJ67" i="3"/>
  <c r="CI67" i="3"/>
  <c r="CH67" i="3"/>
  <c r="CG67" i="3"/>
  <c r="CF67" i="3"/>
  <c r="CE67" i="3"/>
  <c r="CD67" i="3"/>
  <c r="H11" i="4" s="1"/>
  <c r="E67" i="3"/>
  <c r="C11" i="4" s="1"/>
  <c r="CL66" i="3"/>
  <c r="CK66" i="3"/>
  <c r="CJ66" i="3"/>
  <c r="CI66" i="3"/>
  <c r="CH66" i="3"/>
  <c r="CG66" i="3"/>
  <c r="CF66" i="3"/>
  <c r="CE66" i="3"/>
  <c r="CD66" i="3"/>
  <c r="E66" i="3"/>
  <c r="CL65" i="3"/>
  <c r="CK65" i="3"/>
  <c r="CJ65" i="3"/>
  <c r="CI65" i="3"/>
  <c r="CH65" i="3"/>
  <c r="CG65" i="3"/>
  <c r="CF65" i="3"/>
  <c r="CE65" i="3"/>
  <c r="CD65" i="3"/>
  <c r="E65" i="3"/>
  <c r="CL64" i="3"/>
  <c r="CK64" i="3"/>
  <c r="CJ64" i="3"/>
  <c r="CI64" i="3"/>
  <c r="CH64" i="3"/>
  <c r="CG64" i="3"/>
  <c r="CF64" i="3"/>
  <c r="CE64" i="3"/>
  <c r="CD64" i="3"/>
  <c r="E64" i="3"/>
  <c r="CL63" i="3"/>
  <c r="CK63" i="3"/>
  <c r="CJ63" i="3"/>
  <c r="CI63" i="3"/>
  <c r="CH63" i="3"/>
  <c r="CG63" i="3"/>
  <c r="CF63" i="3"/>
  <c r="CE63" i="3"/>
  <c r="CD63" i="3"/>
  <c r="E63" i="3"/>
  <c r="CL62" i="3"/>
  <c r="CK62" i="3"/>
  <c r="CJ62" i="3"/>
  <c r="CI62" i="3"/>
  <c r="CH62" i="3"/>
  <c r="CG62" i="3"/>
  <c r="CF62" i="3"/>
  <c r="CE62" i="3"/>
  <c r="CD62" i="3"/>
  <c r="E62" i="3"/>
  <c r="CL61" i="3"/>
  <c r="CK61" i="3"/>
  <c r="CJ61" i="3"/>
  <c r="CI61" i="3"/>
  <c r="CH61" i="3"/>
  <c r="CG61" i="3"/>
  <c r="CF61" i="3"/>
  <c r="CE61" i="3"/>
  <c r="CD61" i="3"/>
  <c r="E61" i="3"/>
  <c r="CL60" i="3"/>
  <c r="CK60" i="3"/>
  <c r="CJ60" i="3"/>
  <c r="CI60" i="3"/>
  <c r="CH60" i="3"/>
  <c r="CG60" i="3"/>
  <c r="CF60" i="3"/>
  <c r="J10" i="4" s="1"/>
  <c r="CE60" i="3"/>
  <c r="CD60" i="3"/>
  <c r="E60" i="3"/>
  <c r="CL59" i="3"/>
  <c r="CK59" i="3"/>
  <c r="CJ59" i="3"/>
  <c r="CI59" i="3"/>
  <c r="CH59" i="3"/>
  <c r="CG59" i="3"/>
  <c r="CF59" i="3"/>
  <c r="CE59" i="3"/>
  <c r="CD59" i="3"/>
  <c r="E59" i="3"/>
  <c r="CL58" i="3"/>
  <c r="CK58" i="3"/>
  <c r="CJ58" i="3"/>
  <c r="CI58" i="3"/>
  <c r="CH58" i="3"/>
  <c r="CG58" i="3"/>
  <c r="CF58" i="3"/>
  <c r="CE58" i="3"/>
  <c r="CD58" i="3"/>
  <c r="E58" i="3"/>
  <c r="CL57" i="3"/>
  <c r="CK57" i="3"/>
  <c r="CJ57" i="3"/>
  <c r="CI57" i="3"/>
  <c r="CH57" i="3"/>
  <c r="CG57" i="3"/>
  <c r="CF57" i="3"/>
  <c r="CE57" i="3"/>
  <c r="CD57" i="3"/>
  <c r="E57" i="3"/>
  <c r="CL56" i="3"/>
  <c r="CK56" i="3"/>
  <c r="CJ56" i="3"/>
  <c r="CI56" i="3"/>
  <c r="CH56" i="3"/>
  <c r="CG56" i="3"/>
  <c r="CF56" i="3"/>
  <c r="CE56" i="3"/>
  <c r="CD56" i="3"/>
  <c r="E56" i="3"/>
  <c r="CL55" i="3"/>
  <c r="CK55" i="3"/>
  <c r="CJ55" i="3"/>
  <c r="CI55" i="3"/>
  <c r="CH55" i="3"/>
  <c r="CG55" i="3"/>
  <c r="CF55" i="3"/>
  <c r="CE55" i="3"/>
  <c r="CD55" i="3"/>
  <c r="E55" i="3"/>
  <c r="CL54" i="3"/>
  <c r="CK54" i="3"/>
  <c r="CJ54" i="3"/>
  <c r="CI54" i="3"/>
  <c r="CH54" i="3"/>
  <c r="CG54" i="3"/>
  <c r="CF54" i="3"/>
  <c r="CE54" i="3"/>
  <c r="CD54" i="3"/>
  <c r="E54" i="3"/>
  <c r="CL53" i="3"/>
  <c r="P9" i="4" s="1"/>
  <c r="CK53" i="3"/>
  <c r="CJ53" i="3"/>
  <c r="CI53" i="3"/>
  <c r="CH53" i="3"/>
  <c r="CG53" i="3"/>
  <c r="CF53" i="3"/>
  <c r="CE53" i="3"/>
  <c r="CD53" i="3"/>
  <c r="E53" i="3"/>
  <c r="CL52" i="3"/>
  <c r="CK52" i="3"/>
  <c r="CJ52" i="3"/>
  <c r="CI52" i="3"/>
  <c r="CH52" i="3"/>
  <c r="CG52" i="3"/>
  <c r="CF52" i="3"/>
  <c r="CE52" i="3"/>
  <c r="CD52" i="3"/>
  <c r="E52" i="3"/>
  <c r="CL51" i="3"/>
  <c r="CK51" i="3"/>
  <c r="CJ51" i="3"/>
  <c r="CI51" i="3"/>
  <c r="CH51" i="3"/>
  <c r="CG51" i="3"/>
  <c r="CF51" i="3"/>
  <c r="CE51" i="3"/>
  <c r="CD51" i="3"/>
  <c r="E51" i="3"/>
  <c r="CL50" i="3"/>
  <c r="CK50" i="3"/>
  <c r="CJ50" i="3"/>
  <c r="CI50" i="3"/>
  <c r="CH50" i="3"/>
  <c r="CG50" i="3"/>
  <c r="CF50" i="3"/>
  <c r="CE50" i="3"/>
  <c r="CD50" i="3"/>
  <c r="E50" i="3"/>
  <c r="CL49" i="3"/>
  <c r="CK49" i="3"/>
  <c r="CJ49" i="3"/>
  <c r="CI49" i="3"/>
  <c r="CH49" i="3"/>
  <c r="CG49" i="3"/>
  <c r="CF49" i="3"/>
  <c r="CE49" i="3"/>
  <c r="CD49" i="3"/>
  <c r="E49" i="3"/>
  <c r="CL48" i="3"/>
  <c r="CK48" i="3"/>
  <c r="CJ48" i="3"/>
  <c r="CI48" i="3"/>
  <c r="CH48" i="3"/>
  <c r="CG48" i="3"/>
  <c r="CF48" i="3"/>
  <c r="CE48" i="3"/>
  <c r="CD48" i="3"/>
  <c r="E48" i="3"/>
  <c r="CL47" i="3"/>
  <c r="CK47" i="3"/>
  <c r="CJ47" i="3"/>
  <c r="CI47" i="3"/>
  <c r="CH47" i="3"/>
  <c r="CG47" i="3"/>
  <c r="CF47" i="3"/>
  <c r="CE47" i="3"/>
  <c r="CD47" i="3"/>
  <c r="E47" i="3"/>
  <c r="CL46" i="3"/>
  <c r="CK46" i="3"/>
  <c r="CJ46" i="3"/>
  <c r="N8" i="4" s="1"/>
  <c r="CI46" i="3"/>
  <c r="CH46" i="3"/>
  <c r="CG46" i="3"/>
  <c r="CF46" i="3"/>
  <c r="CE46" i="3"/>
  <c r="CD46" i="3"/>
  <c r="E46" i="3"/>
  <c r="CL45" i="3"/>
  <c r="CK45" i="3"/>
  <c r="CJ45" i="3"/>
  <c r="CI45" i="3"/>
  <c r="CH45" i="3"/>
  <c r="CG45" i="3"/>
  <c r="CF45" i="3"/>
  <c r="CE45" i="3"/>
  <c r="CD45" i="3"/>
  <c r="E45" i="3"/>
  <c r="CL44" i="3"/>
  <c r="CK44" i="3"/>
  <c r="CJ44" i="3"/>
  <c r="CI44" i="3"/>
  <c r="CH44" i="3"/>
  <c r="CG44" i="3"/>
  <c r="CF44" i="3"/>
  <c r="CE44" i="3"/>
  <c r="CD44" i="3"/>
  <c r="E44" i="3"/>
  <c r="CL43" i="3"/>
  <c r="CK43" i="3"/>
  <c r="CJ43" i="3"/>
  <c r="CI43" i="3"/>
  <c r="CH43" i="3"/>
  <c r="CG43" i="3"/>
  <c r="CF43" i="3"/>
  <c r="CE43" i="3"/>
  <c r="CD43" i="3"/>
  <c r="E43" i="3"/>
  <c r="CL42" i="3"/>
  <c r="CK42" i="3"/>
  <c r="CJ42" i="3"/>
  <c r="CI42" i="3"/>
  <c r="CH42" i="3"/>
  <c r="CG42" i="3"/>
  <c r="CF42" i="3"/>
  <c r="CE42" i="3"/>
  <c r="CD42" i="3"/>
  <c r="E42" i="3"/>
  <c r="CL41" i="3"/>
  <c r="CK41" i="3"/>
  <c r="CJ41" i="3"/>
  <c r="CI41" i="3"/>
  <c r="CH41" i="3"/>
  <c r="CG41" i="3"/>
  <c r="CF41" i="3"/>
  <c r="CE41" i="3"/>
  <c r="CD41" i="3"/>
  <c r="E41" i="3"/>
  <c r="CL40" i="3"/>
  <c r="CK40" i="3"/>
  <c r="CJ40" i="3"/>
  <c r="CI40" i="3"/>
  <c r="CH40" i="3"/>
  <c r="CG40" i="3"/>
  <c r="CF40" i="3"/>
  <c r="CE40" i="3"/>
  <c r="CD40" i="3"/>
  <c r="E40" i="3"/>
  <c r="CL39" i="3"/>
  <c r="CK39" i="3"/>
  <c r="CJ39" i="3"/>
  <c r="CI39" i="3"/>
  <c r="CH39" i="3"/>
  <c r="L7" i="4" s="1"/>
  <c r="CG39" i="3"/>
  <c r="K7" i="4" s="1"/>
  <c r="CF39" i="3"/>
  <c r="CE39" i="3"/>
  <c r="CD39" i="3"/>
  <c r="E39" i="3"/>
  <c r="CL38" i="3"/>
  <c r="CK38" i="3"/>
  <c r="CJ38" i="3"/>
  <c r="CI38" i="3"/>
  <c r="CH38" i="3"/>
  <c r="CG38" i="3"/>
  <c r="CF38" i="3"/>
  <c r="CE38" i="3"/>
  <c r="CD38" i="3"/>
  <c r="E38" i="3"/>
  <c r="CL37" i="3"/>
  <c r="CK37" i="3"/>
  <c r="CJ37" i="3"/>
  <c r="CI37" i="3"/>
  <c r="CH37" i="3"/>
  <c r="CG37" i="3"/>
  <c r="CF37" i="3"/>
  <c r="CE37" i="3"/>
  <c r="CD37" i="3"/>
  <c r="E37" i="3"/>
  <c r="CL36" i="3"/>
  <c r="CK36" i="3"/>
  <c r="CJ36" i="3"/>
  <c r="CI36" i="3"/>
  <c r="CH36" i="3"/>
  <c r="CG36" i="3"/>
  <c r="CF36" i="3"/>
  <c r="CE36" i="3"/>
  <c r="CD36" i="3"/>
  <c r="E36" i="3"/>
  <c r="CL35" i="3"/>
  <c r="CK35" i="3"/>
  <c r="CJ35" i="3"/>
  <c r="CI35" i="3"/>
  <c r="CH35" i="3"/>
  <c r="CG35" i="3"/>
  <c r="CF35" i="3"/>
  <c r="CE35" i="3"/>
  <c r="CD35" i="3"/>
  <c r="E35" i="3"/>
  <c r="CL34" i="3"/>
  <c r="CK34" i="3"/>
  <c r="O6" i="4" s="1"/>
  <c r="CJ34" i="3"/>
  <c r="CI34" i="3"/>
  <c r="CH34" i="3"/>
  <c r="CG34" i="3"/>
  <c r="CF34" i="3"/>
  <c r="CE34" i="3"/>
  <c r="CD34" i="3"/>
  <c r="E34" i="3"/>
  <c r="CL33" i="3"/>
  <c r="CK33" i="3"/>
  <c r="CJ33" i="3"/>
  <c r="CI33" i="3"/>
  <c r="CH33" i="3"/>
  <c r="CG33" i="3"/>
  <c r="CF33" i="3"/>
  <c r="CE33" i="3"/>
  <c r="CD33" i="3"/>
  <c r="E33" i="3"/>
  <c r="CL32" i="3"/>
  <c r="CK32" i="3"/>
  <c r="CJ32" i="3"/>
  <c r="CI32" i="3"/>
  <c r="CH32" i="3"/>
  <c r="CG32" i="3"/>
  <c r="CF32" i="3"/>
  <c r="J6" i="4" s="1"/>
  <c r="CE32" i="3"/>
  <c r="CD32" i="3"/>
  <c r="E32" i="3"/>
  <c r="CL31" i="3"/>
  <c r="CK31" i="3"/>
  <c r="CJ31" i="3"/>
  <c r="CI31" i="3"/>
  <c r="CH31" i="3"/>
  <c r="CG31" i="3"/>
  <c r="CF31" i="3"/>
  <c r="CE31" i="3"/>
  <c r="CD31" i="3"/>
  <c r="E31" i="3"/>
  <c r="CL30" i="3"/>
  <c r="CK30" i="3"/>
  <c r="CJ30" i="3"/>
  <c r="CI30" i="3"/>
  <c r="CH30" i="3"/>
  <c r="CG30" i="3"/>
  <c r="CF30" i="3"/>
  <c r="CE30" i="3"/>
  <c r="CD30" i="3"/>
  <c r="E30" i="3"/>
  <c r="CL29" i="3"/>
  <c r="CK29" i="3"/>
  <c r="CJ29" i="3"/>
  <c r="CI29" i="3"/>
  <c r="CH29" i="3"/>
  <c r="CG29" i="3"/>
  <c r="CF29" i="3"/>
  <c r="CE29" i="3"/>
  <c r="CD29" i="3"/>
  <c r="E29" i="3"/>
  <c r="CL28" i="3"/>
  <c r="CK28" i="3"/>
  <c r="CJ28" i="3"/>
  <c r="CI28" i="3"/>
  <c r="CH28" i="3"/>
  <c r="CG28" i="3"/>
  <c r="CF28" i="3"/>
  <c r="CE28" i="3"/>
  <c r="CD28" i="3"/>
  <c r="E28" i="3"/>
  <c r="CL27" i="3"/>
  <c r="CK27" i="3"/>
  <c r="CJ27" i="3"/>
  <c r="CI27" i="3"/>
  <c r="CH27" i="3"/>
  <c r="CG27" i="3"/>
  <c r="CF27" i="3"/>
  <c r="CE27" i="3"/>
  <c r="CD27" i="3"/>
  <c r="E27" i="3"/>
  <c r="CL26" i="3"/>
  <c r="CK26" i="3"/>
  <c r="CJ26" i="3"/>
  <c r="CI26" i="3"/>
  <c r="CH26" i="3"/>
  <c r="CG26" i="3"/>
  <c r="CF26" i="3"/>
  <c r="CE26" i="3"/>
  <c r="CD26" i="3"/>
  <c r="E26" i="3"/>
  <c r="CL25" i="3"/>
  <c r="CK25" i="3"/>
  <c r="CJ25" i="3"/>
  <c r="CI25" i="3"/>
  <c r="CH25" i="3"/>
  <c r="CG25" i="3"/>
  <c r="CF25" i="3"/>
  <c r="CE25" i="3"/>
  <c r="CD25" i="3"/>
  <c r="H5" i="4" s="1"/>
  <c r="E25" i="3"/>
  <c r="CL24" i="3"/>
  <c r="CK24" i="3"/>
  <c r="CJ24" i="3"/>
  <c r="CI24" i="3"/>
  <c r="CH24" i="3"/>
  <c r="CG24" i="3"/>
  <c r="CF24" i="3"/>
  <c r="CE24" i="3"/>
  <c r="CD24" i="3"/>
  <c r="E24" i="3"/>
  <c r="CL23" i="3"/>
  <c r="CK23" i="3"/>
  <c r="CJ23" i="3"/>
  <c r="CI23" i="3"/>
  <c r="CH23" i="3"/>
  <c r="CG23" i="3"/>
  <c r="CF23" i="3"/>
  <c r="CE23" i="3"/>
  <c r="CD23" i="3"/>
  <c r="E23" i="3"/>
  <c r="CL22" i="3"/>
  <c r="CK22" i="3"/>
  <c r="CJ22" i="3"/>
  <c r="CI22" i="3"/>
  <c r="CH22" i="3"/>
  <c r="CG22" i="3"/>
  <c r="CF22" i="3"/>
  <c r="CE22" i="3"/>
  <c r="CD22" i="3"/>
  <c r="E22" i="3"/>
  <c r="CL21" i="3"/>
  <c r="CK21" i="3"/>
  <c r="CJ21" i="3"/>
  <c r="CI21" i="3"/>
  <c r="CH21" i="3"/>
  <c r="CG21" i="3"/>
  <c r="CF21" i="3"/>
  <c r="CE21" i="3"/>
  <c r="CD21" i="3"/>
  <c r="E21" i="3"/>
  <c r="CL20" i="3"/>
  <c r="CK20" i="3"/>
  <c r="CJ20" i="3"/>
  <c r="CI20" i="3"/>
  <c r="CH20" i="3"/>
  <c r="CG20" i="3"/>
  <c r="CF20" i="3"/>
  <c r="CE20" i="3"/>
  <c r="CD20" i="3"/>
  <c r="E20" i="3"/>
  <c r="CL19" i="3"/>
  <c r="CK19" i="3"/>
  <c r="CJ19" i="3"/>
  <c r="CI19" i="3"/>
  <c r="CH19" i="3"/>
  <c r="CG19" i="3"/>
  <c r="CF19" i="3"/>
  <c r="CE19" i="3"/>
  <c r="CD19" i="3"/>
  <c r="E19" i="3"/>
  <c r="CL18" i="3"/>
  <c r="CK18" i="3"/>
  <c r="CJ18" i="3"/>
  <c r="CI18" i="3"/>
  <c r="CH18" i="3"/>
  <c r="CG18" i="3"/>
  <c r="CF18" i="3"/>
  <c r="CE18" i="3"/>
  <c r="CD18" i="3"/>
  <c r="E18" i="3"/>
  <c r="CL17" i="3"/>
  <c r="CK17" i="3"/>
  <c r="CJ17" i="3"/>
  <c r="CI17" i="3"/>
  <c r="CH17" i="3"/>
  <c r="CG17" i="3"/>
  <c r="CF17" i="3"/>
  <c r="CE17" i="3"/>
  <c r="CD17" i="3"/>
  <c r="E17" i="3"/>
  <c r="CL16" i="3"/>
  <c r="CK16" i="3"/>
  <c r="CJ16" i="3"/>
  <c r="CI16" i="3"/>
  <c r="CH16" i="3"/>
  <c r="CG16" i="3"/>
  <c r="CF16" i="3"/>
  <c r="CE16" i="3"/>
  <c r="CD16" i="3"/>
  <c r="E16" i="3"/>
  <c r="CL15" i="3"/>
  <c r="CK15" i="3"/>
  <c r="CJ15" i="3"/>
  <c r="CI15" i="3"/>
  <c r="CH15" i="3"/>
  <c r="CG15" i="3"/>
  <c r="CF15" i="3"/>
  <c r="CE15" i="3"/>
  <c r="CD15" i="3"/>
  <c r="E15" i="3"/>
  <c r="CL14" i="3"/>
  <c r="CK14" i="3"/>
  <c r="CJ14" i="3"/>
  <c r="CI14" i="3"/>
  <c r="CH14" i="3"/>
  <c r="CG14" i="3"/>
  <c r="CF14" i="3"/>
  <c r="CE14" i="3"/>
  <c r="CD14" i="3"/>
  <c r="E14" i="3"/>
  <c r="CL13" i="3"/>
  <c r="CK13" i="3"/>
  <c r="CJ13" i="3"/>
  <c r="CI13" i="3"/>
  <c r="CH13" i="3"/>
  <c r="CG13" i="3"/>
  <c r="CF13" i="3"/>
  <c r="CE13" i="3"/>
  <c r="CD13" i="3"/>
  <c r="E13" i="3"/>
  <c r="CL12" i="3"/>
  <c r="CK12" i="3"/>
  <c r="CJ12" i="3"/>
  <c r="CI12" i="3"/>
  <c r="CH12" i="3"/>
  <c r="CG12" i="3"/>
  <c r="CF12" i="3"/>
  <c r="CE12" i="3"/>
  <c r="CD12" i="3"/>
  <c r="E12" i="3"/>
  <c r="CL11" i="3"/>
  <c r="P3" i="4" s="1"/>
  <c r="CK11" i="3"/>
  <c r="O3" i="4" s="1"/>
  <c r="CJ11" i="3"/>
  <c r="CI11" i="3"/>
  <c r="CH11" i="3"/>
  <c r="CG11" i="3"/>
  <c r="CF11" i="3"/>
  <c r="CE11" i="3"/>
  <c r="CD11" i="3"/>
  <c r="E11" i="3"/>
  <c r="CL10" i="3"/>
  <c r="CK10" i="3"/>
  <c r="CJ10" i="3"/>
  <c r="CI10" i="3"/>
  <c r="CH10" i="3"/>
  <c r="CG10" i="3"/>
  <c r="CF10" i="3"/>
  <c r="CE10" i="3"/>
  <c r="CD10" i="3"/>
  <c r="E10" i="3"/>
  <c r="CL9" i="3"/>
  <c r="CK9" i="3"/>
  <c r="CJ9" i="3"/>
  <c r="CI9" i="3"/>
  <c r="CH9" i="3"/>
  <c r="CG9" i="3"/>
  <c r="CF9" i="3"/>
  <c r="CE9" i="3"/>
  <c r="CD9" i="3"/>
  <c r="E9" i="3"/>
  <c r="CL8" i="3"/>
  <c r="CK8" i="3"/>
  <c r="CJ8" i="3"/>
  <c r="CI8" i="3"/>
  <c r="CH8" i="3"/>
  <c r="CG8" i="3"/>
  <c r="CF8" i="3"/>
  <c r="CE8" i="3"/>
  <c r="CD8" i="3"/>
  <c r="E8" i="3"/>
  <c r="CL7" i="3"/>
  <c r="CK7" i="3"/>
  <c r="CJ7" i="3"/>
  <c r="CI7" i="3"/>
  <c r="CH7" i="3"/>
  <c r="CG7" i="3"/>
  <c r="CF7" i="3"/>
  <c r="CE7" i="3"/>
  <c r="CD7" i="3"/>
  <c r="E7" i="3"/>
  <c r="CL6" i="3"/>
  <c r="CK6" i="3"/>
  <c r="CJ6" i="3"/>
  <c r="CI6" i="3"/>
  <c r="CH6" i="3"/>
  <c r="CG6" i="3"/>
  <c r="CF6" i="3"/>
  <c r="CE6" i="3"/>
  <c r="CD6" i="3"/>
  <c r="E6" i="3"/>
  <c r="CL5" i="3"/>
  <c r="CK5" i="3"/>
  <c r="CJ5" i="3"/>
  <c r="CI5" i="3"/>
  <c r="CH5" i="3"/>
  <c r="CG5" i="3"/>
  <c r="CF5" i="3"/>
  <c r="CE5" i="3"/>
  <c r="CD5" i="3"/>
  <c r="E5" i="3"/>
  <c r="CL4" i="3"/>
  <c r="CK4" i="3"/>
  <c r="CJ4" i="3"/>
  <c r="N2" i="4" s="1"/>
  <c r="CI4" i="3"/>
  <c r="M2" i="4" s="1"/>
  <c r="CH4" i="3"/>
  <c r="CG4" i="3"/>
  <c r="CF4" i="3"/>
  <c r="CE4" i="3"/>
  <c r="CD4" i="3"/>
  <c r="E4" i="3"/>
  <c r="CB3" i="3"/>
  <c r="BY3" i="3"/>
  <c r="BU3" i="3"/>
  <c r="BQ3" i="3"/>
  <c r="BP3" i="3"/>
  <c r="BN3" i="3"/>
  <c r="BM3" i="3"/>
  <c r="BI3" i="3"/>
  <c r="BE3" i="3"/>
  <c r="BA3" i="3"/>
  <c r="AS3" i="3"/>
  <c r="AR3" i="3"/>
  <c r="AP3" i="3"/>
  <c r="AO3" i="3"/>
  <c r="AG3" i="3"/>
  <c r="AF3" i="3"/>
  <c r="AD3" i="3"/>
  <c r="U3" i="3"/>
  <c r="R3" i="3"/>
  <c r="Q3" i="3"/>
  <c r="M3" i="3"/>
  <c r="I3" i="3"/>
  <c r="H3" i="3"/>
  <c r="F3" i="3"/>
  <c r="CB2" i="3"/>
  <c r="CA2" i="3"/>
  <c r="BZ2" i="3"/>
  <c r="BY2" i="3"/>
  <c r="BX2" i="3"/>
  <c r="BW2" i="3"/>
  <c r="BV2" i="3"/>
  <c r="BU2" i="3"/>
  <c r="BT2" i="3"/>
  <c r="BS2" i="3"/>
  <c r="BR2" i="3"/>
  <c r="BQ2" i="3"/>
  <c r="BP2" i="3"/>
  <c r="BO2" i="3"/>
  <c r="BN2" i="3"/>
  <c r="BM2" i="3"/>
  <c r="BL2" i="3"/>
  <c r="BK2" i="3"/>
  <c r="BJ2" i="3"/>
  <c r="BI2" i="3"/>
  <c r="BH2" i="3"/>
  <c r="BG2" i="3"/>
  <c r="BF2" i="3"/>
  <c r="BE2" i="3"/>
  <c r="BD2" i="3"/>
  <c r="BC2" i="3"/>
  <c r="BB2" i="3"/>
  <c r="BA2" i="3"/>
  <c r="AZ2" i="3"/>
  <c r="AY2" i="3"/>
  <c r="AX2" i="3"/>
  <c r="AW2" i="3"/>
  <c r="AV2" i="3"/>
  <c r="AU2" i="3"/>
  <c r="AT2" i="3"/>
  <c r="AS2" i="3"/>
  <c r="AR2" i="3"/>
  <c r="AQ2" i="3"/>
  <c r="AP2" i="3"/>
  <c r="AO2" i="3"/>
  <c r="AN2" i="3"/>
  <c r="AM2" i="3"/>
  <c r="AL2" i="3"/>
  <c r="AK2" i="3"/>
  <c r="AJ2" i="3"/>
  <c r="AI2" i="3"/>
  <c r="AH2" i="3"/>
  <c r="AG2" i="3"/>
  <c r="AF2" i="3"/>
  <c r="AE2" i="3"/>
  <c r="AD2" i="3"/>
  <c r="AC2" i="3"/>
  <c r="AB2" i="3"/>
  <c r="AA2" i="3"/>
  <c r="Z2" i="3"/>
  <c r="Y2" i="3"/>
  <c r="X2" i="3"/>
  <c r="W2" i="3"/>
  <c r="V2" i="3"/>
  <c r="U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CB1" i="3"/>
  <c r="CA1" i="3"/>
  <c r="CA3" i="3" s="1"/>
  <c r="BZ1" i="3"/>
  <c r="BZ3" i="3" s="1"/>
  <c r="BY1" i="3"/>
  <c r="BX1" i="3"/>
  <c r="BX3" i="3" s="1"/>
  <c r="BW1" i="3"/>
  <c r="BW3" i="3" s="1"/>
  <c r="BV1" i="3"/>
  <c r="BV3" i="3" s="1"/>
  <c r="BU1" i="3"/>
  <c r="BT1" i="3"/>
  <c r="BT3" i="3" s="1"/>
  <c r="BS1" i="3"/>
  <c r="BS3" i="3" s="1"/>
  <c r="BR1" i="3"/>
  <c r="BR3" i="3" s="1"/>
  <c r="BQ1" i="3"/>
  <c r="BP1" i="3"/>
  <c r="BO1" i="3"/>
  <c r="BO3" i="3" s="1"/>
  <c r="BN1" i="3"/>
  <c r="BM1" i="3"/>
  <c r="BL1" i="3"/>
  <c r="BL3" i="3" s="1"/>
  <c r="BK1" i="3"/>
  <c r="BK3" i="3" s="1"/>
  <c r="BJ1" i="3"/>
  <c r="BJ3" i="3" s="1"/>
  <c r="BI1" i="3"/>
  <c r="BH1" i="3"/>
  <c r="BH3" i="3" s="1"/>
  <c r="BG1" i="3"/>
  <c r="BG3" i="3" s="1"/>
  <c r="BF1" i="3"/>
  <c r="BF3" i="3" s="1"/>
  <c r="BE1" i="3"/>
  <c r="BD1" i="3"/>
  <c r="BD3" i="3" s="1"/>
  <c r="BC1" i="3"/>
  <c r="BC3" i="3" s="1"/>
  <c r="BB1" i="3"/>
  <c r="BB3" i="3" s="1"/>
  <c r="BA1" i="3"/>
  <c r="AZ1" i="3"/>
  <c r="AZ3" i="3" s="1"/>
  <c r="AY1" i="3"/>
  <c r="AY3" i="3" s="1"/>
  <c r="AX1" i="3"/>
  <c r="AX3" i="3" s="1"/>
  <c r="AW1" i="3"/>
  <c r="AW3" i="3" s="1"/>
  <c r="AV1" i="3"/>
  <c r="AV3" i="3" s="1"/>
  <c r="AU1" i="3"/>
  <c r="AU3" i="3" s="1"/>
  <c r="AT1" i="3"/>
  <c r="AT3" i="3" s="1"/>
  <c r="AS1" i="3"/>
  <c r="AR1" i="3"/>
  <c r="AQ1" i="3"/>
  <c r="AQ3" i="3" s="1"/>
  <c r="AP1" i="3"/>
  <c r="AO1" i="3"/>
  <c r="AN1" i="3"/>
  <c r="AN3" i="3" s="1"/>
  <c r="AM1" i="3"/>
  <c r="AM3" i="3" s="1"/>
  <c r="AL1" i="3"/>
  <c r="AL3" i="3" s="1"/>
  <c r="AK1" i="3"/>
  <c r="AK3" i="3" s="1"/>
  <c r="AJ1" i="3"/>
  <c r="AJ3" i="3" s="1"/>
  <c r="AI1" i="3"/>
  <c r="AI3" i="3" s="1"/>
  <c r="AH1" i="3"/>
  <c r="AH3" i="3" s="1"/>
  <c r="AG1" i="3"/>
  <c r="AF1" i="3"/>
  <c r="AE1" i="3"/>
  <c r="AE3" i="3" s="1"/>
  <c r="AD1" i="3"/>
  <c r="AC1" i="3"/>
  <c r="AC3" i="3" s="1"/>
  <c r="AB1" i="3"/>
  <c r="AB3" i="3" s="1"/>
  <c r="AA1" i="3"/>
  <c r="AA3" i="3" s="1"/>
  <c r="Z1" i="3"/>
  <c r="Z3" i="3" s="1"/>
  <c r="Y1" i="3"/>
  <c r="Y3" i="3" s="1"/>
  <c r="X1" i="3"/>
  <c r="X3" i="3" s="1"/>
  <c r="W1" i="3"/>
  <c r="W3" i="3" s="1"/>
  <c r="V1" i="3"/>
  <c r="V3" i="3" s="1"/>
  <c r="U1" i="3"/>
  <c r="T1" i="3"/>
  <c r="T3" i="3" s="1"/>
  <c r="S1" i="3"/>
  <c r="S3" i="3" s="1"/>
  <c r="R1" i="3"/>
  <c r="Q1" i="3"/>
  <c r="P1" i="3"/>
  <c r="P3" i="3" s="1"/>
  <c r="O1" i="3"/>
  <c r="O3" i="3" s="1"/>
  <c r="N1" i="3"/>
  <c r="N3" i="3" s="1"/>
  <c r="M1" i="3"/>
  <c r="L1" i="3"/>
  <c r="L3" i="3" s="1"/>
  <c r="K1" i="3"/>
  <c r="K3" i="3" s="1"/>
  <c r="J1" i="3"/>
  <c r="J3" i="3" s="1"/>
  <c r="I1" i="3"/>
  <c r="H1" i="3"/>
  <c r="G1" i="3"/>
  <c r="G3" i="3" s="1"/>
  <c r="F1" i="3"/>
  <c r="M14" i="4" l="1"/>
  <c r="I2" i="4"/>
  <c r="K3" i="4"/>
  <c r="M4" i="4"/>
  <c r="O5" i="4"/>
  <c r="C7" i="4"/>
  <c r="D8" i="4" s="1"/>
  <c r="E8" i="4" s="1"/>
  <c r="F8" i="4" s="1"/>
  <c r="I8" i="4"/>
  <c r="K9" i="4"/>
  <c r="M10" i="4"/>
  <c r="O11" i="4"/>
  <c r="C13" i="4"/>
  <c r="D14" i="4" s="1"/>
  <c r="E14" i="4" s="1"/>
  <c r="F14" i="4" s="1"/>
  <c r="I14" i="4"/>
  <c r="K15" i="4"/>
  <c r="M16" i="4"/>
  <c r="O17" i="4"/>
  <c r="N4" i="4"/>
  <c r="H7" i="4"/>
  <c r="J8" i="4"/>
  <c r="P11" i="4"/>
  <c r="L15" i="4"/>
  <c r="N16" i="4"/>
  <c r="L3" i="4"/>
  <c r="K2" i="4"/>
  <c r="M3" i="4"/>
  <c r="O4" i="4"/>
  <c r="C5" i="4"/>
  <c r="C6" i="4"/>
  <c r="I7" i="4"/>
  <c r="K8" i="4"/>
  <c r="M8" i="4"/>
  <c r="M9" i="4"/>
  <c r="O10" i="4"/>
  <c r="C12" i="4"/>
  <c r="D15" i="4" s="1"/>
  <c r="E15" i="4" s="1"/>
  <c r="F15" i="4" s="1"/>
  <c r="I12" i="4"/>
  <c r="I13" i="4"/>
  <c r="K14" i="4"/>
  <c r="M15" i="4"/>
  <c r="O16" i="4"/>
  <c r="C17" i="4"/>
  <c r="C18" i="4"/>
  <c r="P5" i="4"/>
  <c r="L2" i="4"/>
  <c r="N3" i="4"/>
  <c r="P4" i="4"/>
  <c r="H6" i="4"/>
  <c r="J7" i="4"/>
  <c r="L8" i="4"/>
  <c r="N9" i="4"/>
  <c r="P10" i="4"/>
  <c r="H12" i="4"/>
  <c r="J13" i="4"/>
  <c r="L14" i="4"/>
  <c r="N15" i="4"/>
  <c r="P16" i="4"/>
  <c r="H18" i="4"/>
  <c r="O15" i="4"/>
  <c r="I18" i="4"/>
  <c r="I6" i="4"/>
  <c r="I3" i="4"/>
  <c r="K6" i="4"/>
  <c r="M7" i="4"/>
  <c r="C10" i="4"/>
  <c r="M13" i="4"/>
  <c r="K13" i="4"/>
  <c r="M11" i="4"/>
  <c r="K12" i="4"/>
  <c r="O14" i="4"/>
  <c r="P2" i="4"/>
  <c r="N7" i="4"/>
  <c r="J11" i="4"/>
  <c r="N13" i="4"/>
  <c r="P14" i="4"/>
  <c r="J17" i="4"/>
  <c r="L18" i="4"/>
  <c r="O8" i="4"/>
  <c r="K10" i="4"/>
  <c r="J5" i="4"/>
  <c r="L6" i="4"/>
  <c r="H10" i="4"/>
  <c r="C3" i="4"/>
  <c r="I4" i="4"/>
  <c r="K5" i="4"/>
  <c r="M6" i="4"/>
  <c r="O7" i="4"/>
  <c r="C9" i="4"/>
  <c r="I10" i="4"/>
  <c r="K11" i="4"/>
  <c r="M12" i="4"/>
  <c r="O13" i="4"/>
  <c r="C15" i="4"/>
  <c r="I16" i="4"/>
  <c r="K17" i="4"/>
  <c r="M18" i="4"/>
  <c r="N10" i="4"/>
  <c r="L11" i="4"/>
  <c r="N12" i="4"/>
  <c r="L12" i="4"/>
  <c r="P13" i="4"/>
  <c r="H13" i="4"/>
  <c r="J14" i="4"/>
  <c r="H15" i="4"/>
  <c r="J16" i="4"/>
  <c r="H16" i="4"/>
  <c r="L17" i="4"/>
  <c r="P17" i="4"/>
  <c r="N18" i="4"/>
  <c r="O2" i="4"/>
  <c r="I11" i="4"/>
  <c r="H3" i="4"/>
  <c r="J4" i="4"/>
  <c r="L5" i="4"/>
  <c r="N6" i="4"/>
  <c r="P8" i="4"/>
  <c r="L9" i="4"/>
  <c r="C2" i="4"/>
  <c r="K4" i="4"/>
  <c r="M5" i="4"/>
  <c r="I9" i="4"/>
  <c r="O12" i="4"/>
  <c r="C14" i="4"/>
  <c r="D17" i="4" s="1"/>
  <c r="E17" i="4" s="1"/>
  <c r="F17" i="4" s="1"/>
  <c r="K16" i="4"/>
  <c r="M17" i="4"/>
  <c r="O18" i="4"/>
  <c r="C4" i="4"/>
  <c r="I5" i="4"/>
  <c r="C8" i="4"/>
  <c r="O9" i="4"/>
  <c r="J2" i="4"/>
  <c r="H4" i="4"/>
  <c r="P7" i="4"/>
  <c r="H9" i="4"/>
  <c r="H2" i="4"/>
  <c r="J3" i="4"/>
  <c r="L4" i="4"/>
  <c r="N5" i="4"/>
  <c r="P6" i="4"/>
  <c r="H8" i="4"/>
  <c r="J9" i="4"/>
  <c r="L10" i="4"/>
  <c r="N11" i="4"/>
  <c r="P12" i="4"/>
  <c r="H14" i="4"/>
  <c r="J15" i="4"/>
  <c r="L16" i="4"/>
  <c r="N17" i="4"/>
  <c r="P18" i="4"/>
  <c r="D10" i="4"/>
  <c r="D9" i="4"/>
  <c r="D6" i="4"/>
  <c r="E6" i="4" s="1"/>
  <c r="F6" i="4" s="1"/>
  <c r="D18" i="4"/>
  <c r="E18" i="4" s="1"/>
  <c r="F18" i="4" s="1"/>
  <c r="D5" i="4"/>
  <c r="E5" i="4" s="1"/>
  <c r="F5" i="4" s="1"/>
  <c r="D3" i="4"/>
  <c r="E3" i="4" s="1"/>
  <c r="F3" i="4" s="1"/>
  <c r="D11" i="4"/>
  <c r="E11" i="4" s="1"/>
  <c r="F11" i="4" s="1"/>
  <c r="E10" i="4"/>
  <c r="F10" i="4" s="1"/>
  <c r="D12" i="4"/>
  <c r="E12" i="4" s="1"/>
  <c r="F12" i="4" s="1"/>
  <c r="E9" i="4"/>
  <c r="F9" i="4" s="1"/>
  <c r="D7" i="4" l="1"/>
  <c r="E7" i="4" s="1"/>
  <c r="F7" i="4" s="1"/>
  <c r="D13" i="4"/>
  <c r="E13" i="4" s="1"/>
  <c r="F13" i="4" s="1"/>
  <c r="D16" i="4"/>
  <c r="E16" i="4" s="1"/>
  <c r="F16" i="4" s="1"/>
  <c r="D4" i="4"/>
  <c r="E4" i="4" s="1"/>
  <c r="F4" i="4" s="1"/>
  <c r="D2" i="4"/>
  <c r="E2" i="4" s="1"/>
  <c r="F2" i="4" s="1"/>
</calcChain>
</file>

<file path=xl/sharedStrings.xml><?xml version="1.0" encoding="utf-8"?>
<sst xmlns="http://schemas.openxmlformats.org/spreadsheetml/2006/main" count="195" uniqueCount="82">
  <si>
    <t>THE LOAD BOARD</t>
  </si>
  <si>
    <t>NO GPS. NO BUDGET. ROSTER, MINUTES, RPE. THAT IS THE WHOLE SYSTEM.</t>
  </si>
  <si>
    <t>THE MATH</t>
  </si>
  <si>
    <t>Session RPE (1 to 10) x practice minutes = the workload score.</t>
  </si>
  <si>
    <t>A 2-hour padded practice the kids call an 8:  8 x 120 = 960. That number is the day.</t>
  </si>
  <si>
    <t>HOW TO RUN IT</t>
  </si>
  <si>
    <t>1.  ROSTER tab: names and positions. Once. Add a row named TEAM instead if you only want the team-level version.</t>
  </si>
  <si>
    <t>2.  After practice, LOG tab: type the practice minutes in one cell.</t>
  </si>
  <si>
    <t>3.  Ask each kid on the way out: how hard was today, 1 to 10. Type it in his column. Position-group reps work too.</t>
  </si>
  <si>
    <t>4.  The board does the math. Load per kid, team load for the day, position loads on the right end of the sheet.</t>
  </si>
  <si>
    <t>5.  Friday, DASHBOARD tab: the week's total, the 4-week average, and the ACWR with the zone called for you.</t>
  </si>
  <si>
    <t>THE ZONES (ACWR = this week vs your 4-week average)</t>
  </si>
  <si>
    <t>GREEN</t>
  </si>
  <si>
    <t>0.8 to 1.3</t>
  </si>
  <si>
    <t>The target. Lowest injury risk. Keep progressing.</t>
  </si>
  <si>
    <t>CAUTION</t>
  </si>
  <si>
    <t>1.3 to 1.5</t>
  </si>
  <si>
    <t>Hold. Do not add anything this week. Let the base catch up.</t>
  </si>
  <si>
    <t>DANGER</t>
  </si>
  <si>
    <t>Above 1.5</t>
  </si>
  <si>
    <t>Reduce load now. Find the cause. This is where hamstrings go.</t>
  </si>
  <si>
    <t>LOW</t>
  </si>
  <si>
    <t>Below 0.8</t>
  </si>
  <si>
    <t>Undertraining. Build back up in steps, not in one jump.</t>
  </si>
  <si>
    <t>THE WAVE</t>
  </si>
  <si>
    <t>Make a hard day hard and stack the lift on it. Back the next day off. No back-to-back red days.</t>
  </si>
  <si>
    <t>A position group running 30 percent above its month is the same red flag at position scale.</t>
  </si>
  <si>
    <t>The injury does not happen in August. It happens in the spike you never saw. Now you see it.</t>
  </si>
  <si>
    <t>This is the system we ran at URI before we had GPS. The ACWR zones come from Tim Gabbett's research.</t>
  </si>
  <si>
    <t>A Gridiron Warrior Insiders exclusive. Educational use for coaches, not medical advice.</t>
  </si>
  <si>
    <t>KEEP THE FIRE BURNING.  LEECH</t>
  </si>
  <si>
    <t>Athlete</t>
  </si>
  <si>
    <t>Position</t>
  </si>
  <si>
    <t>THE LOAD BOARD  ·  RPE x MINUTES</t>
  </si>
  <si>
    <t>POSITION LOAD / DAY</t>
  </si>
  <si>
    <t>Date</t>
  </si>
  <si>
    <t>Day</t>
  </si>
  <si>
    <t>Wk</t>
  </si>
  <si>
    <t>Minutes</t>
  </si>
  <si>
    <t>Team Load</t>
  </si>
  <si>
    <t>QB</t>
  </si>
  <si>
    <t>RB</t>
  </si>
  <si>
    <t>WR</t>
  </si>
  <si>
    <t>TE</t>
  </si>
  <si>
    <t>OL</t>
  </si>
  <si>
    <t>DL</t>
  </si>
  <si>
    <t>LB</t>
  </si>
  <si>
    <t>DB</t>
  </si>
  <si>
    <t>SPEC</t>
  </si>
  <si>
    <t>Season load per athlete -&gt;</t>
  </si>
  <si>
    <t>Mon</t>
  </si>
  <si>
    <t>Tue</t>
  </si>
  <si>
    <t>Wed</t>
  </si>
  <si>
    <t>Thu</t>
  </si>
  <si>
    <t>Fri</t>
  </si>
  <si>
    <t>Sat</t>
  </si>
  <si>
    <t>Sun</t>
  </si>
  <si>
    <t>Week</t>
  </si>
  <si>
    <t>Dates</t>
  </si>
  <si>
    <t>4-Wk Avg</t>
  </si>
  <si>
    <t>ACWR</t>
  </si>
  <si>
    <t>Zone</t>
  </si>
  <si>
    <t>POSITION LOAD / WEEK (sum of daily)</t>
  </si>
  <si>
    <t>Aug 03 - Aug 09</t>
  </si>
  <si>
    <t>Aug 10 - Aug 16</t>
  </si>
  <si>
    <t>Aug 17 - Aug 23</t>
  </si>
  <si>
    <t>Aug 24 - Aug 30</t>
  </si>
  <si>
    <t>Aug 31 - Sep 06</t>
  </si>
  <si>
    <t>Sep 07 - Sep 13</t>
  </si>
  <si>
    <t>Sep 14 - Sep 20</t>
  </si>
  <si>
    <t>Sep 21 - Sep 27</t>
  </si>
  <si>
    <t>Sep 28 - Oct 04</t>
  </si>
  <si>
    <t>Oct 05 - Oct 11</t>
  </si>
  <si>
    <t>Oct 12 - Oct 18</t>
  </si>
  <si>
    <t>Oct 19 - Oct 25</t>
  </si>
  <si>
    <t>Oct 26 - Nov 01</t>
  </si>
  <si>
    <t>Nov 02 - Nov 08</t>
  </si>
  <si>
    <t>Nov 09 - Nov 15</t>
  </si>
  <si>
    <t>Nov 16 - Nov 22</t>
  </si>
  <si>
    <t>Nov 23 - Nov 29</t>
  </si>
  <si>
    <t>ACWR = this week's team load vs the average of the last 4 weeks (this week included). Target 0.8 to 1.3.</t>
  </si>
  <si>
    <t>A position running 30 percent above its month is a spike, even when the team number is green.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</si>
</sst>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;\-"/>
    <numFmt numFmtId="166" formatCode="mmm\ d"/>
  </numFmts>
  <fonts count="20" x14ac:knownFonts="1">
    <font>
      <sz val="11"/>
      <color theme="1"/>
      <name val="Calibri"/>
      <family val="2"/>
      <scheme val="minor"/>
    </font>
    <font>
      <b/>
      <sz val="24"/>
      <color rgb="FF1A2742"/>
      <name val="Calibri"/>
    </font>
    <font>
      <b/>
      <sz val="11"/>
      <color rgb="FF7A2230"/>
      <name val="Calibri"/>
    </font>
    <font>
      <b/>
      <sz val="13"/>
      <color rgb="FF1A2742"/>
      <name val="Calibri"/>
    </font>
    <font>
      <sz val="11"/>
      <color rgb="FF1A2742"/>
      <name val="Calibri"/>
    </font>
    <font>
      <b/>
      <sz val="11"/>
      <color rgb="FF006100"/>
      <name val="Calibri"/>
    </font>
    <font>
      <b/>
      <sz val="11"/>
      <color rgb="FF1A2742"/>
      <name val="Calibri"/>
    </font>
    <font>
      <b/>
      <sz val="11"/>
      <color rgb="FF9C6500"/>
      <name val="Calibri"/>
    </font>
    <font>
      <b/>
      <sz val="11"/>
      <color rgb="FF9C0006"/>
      <name val="Calibri"/>
    </font>
    <font>
      <b/>
      <sz val="11"/>
      <color rgb="FF6B7280"/>
      <name val="Calibri"/>
    </font>
    <font>
      <i/>
      <sz val="11"/>
      <color rgb="FF2B3C60"/>
      <name val="Calibri"/>
    </font>
    <font>
      <sz val="9"/>
      <color rgb="FF2B3C60"/>
      <name val="Calibri"/>
    </font>
    <font>
      <b/>
      <sz val="12"/>
      <color rgb="FF7A2230"/>
      <name val="Calibri"/>
    </font>
    <font>
      <b/>
      <sz val="11"/>
      <color rgb="FFFFFFFF"/>
      <name val="Calibri"/>
    </font>
    <font>
      <b/>
      <sz val="11"/>
      <color rgb="FFC0902F"/>
      <name val="Calibri"/>
    </font>
    <font>
      <b/>
      <sz val="9"/>
      <color rgb="FF2B3C60"/>
      <name val="Calibri"/>
    </font>
    <font>
      <b/>
      <sz val="9"/>
      <color rgb="FFFFFFFF"/>
      <name val="Calibri"/>
    </font>
    <font>
      <b/>
      <sz val="9"/>
      <color rgb="FF7A2230"/>
      <name val="Calibri"/>
    </font>
    <font>
      <b/>
      <sz val="11"/>
      <name val="Calibri"/>
    </font>
    <font>
      <i/>
      <sz val="9"/>
      <color rgb="FF2B3C6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FE4CA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E5E7EB"/>
      </patternFill>
    </fill>
    <fill>
      <patternFill patternType="solid">
        <fgColor rgb="FF1A2742"/>
      </patternFill>
    </fill>
    <fill>
      <patternFill patternType="solid">
        <fgColor rgb="FF2B3C60"/>
      </patternFill>
    </fill>
    <fill>
      <patternFill patternType="solid">
        <fgColor rgb="FFE6D6B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/>
    <xf numFmtId="0" fontId="6" fillId="2" borderId="0" xfId="0" applyFont="1" applyFill="1"/>
    <xf numFmtId="0" fontId="7" fillId="4" borderId="0" xfId="0" applyFont="1" applyFill="1"/>
    <xf numFmtId="0" fontId="8" fillId="5" borderId="0" xfId="0" applyFont="1" applyFill="1"/>
    <xf numFmtId="0" fontId="9" fillId="6" borderId="0" xfId="0" applyFont="1" applyFill="1"/>
    <xf numFmtId="0" fontId="10" fillId="2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7" borderId="0" xfId="0" applyFont="1" applyFill="1"/>
    <xf numFmtId="0" fontId="13" fillId="7" borderId="0" xfId="0" applyFont="1" applyFill="1" applyAlignment="1">
      <alignment horizontal="center" textRotation="60"/>
    </xf>
    <xf numFmtId="0" fontId="16" fillId="8" borderId="0" xfId="0" applyFont="1" applyFill="1" applyAlignment="1">
      <alignment horizontal="center"/>
    </xf>
    <xf numFmtId="0" fontId="13" fillId="8" borderId="0" xfId="0" applyFont="1" applyFill="1" applyAlignment="1">
      <alignment horizontal="center"/>
    </xf>
    <xf numFmtId="164" fontId="17" fillId="0" borderId="0" xfId="0" applyNumberFormat="1" applyFont="1"/>
    <xf numFmtId="166" fontId="0" fillId="0" borderId="0" xfId="0" applyNumberFormat="1"/>
    <xf numFmtId="1" fontId="0" fillId="0" borderId="0" xfId="0" applyNumberFormat="1"/>
    <xf numFmtId="164" fontId="6" fillId="0" borderId="0" xfId="0" applyNumberFormat="1" applyFont="1"/>
    <xf numFmtId="164" fontId="11" fillId="0" borderId="0" xfId="0" applyNumberFormat="1" applyFont="1"/>
    <xf numFmtId="166" fontId="0" fillId="9" borderId="0" xfId="0" applyNumberFormat="1" applyFill="1"/>
    <xf numFmtId="0" fontId="0" fillId="9" borderId="0" xfId="0" applyFill="1"/>
    <xf numFmtId="1" fontId="0" fillId="9" borderId="0" xfId="0" applyNumberFormat="1" applyFill="1"/>
    <xf numFmtId="164" fontId="6" fillId="9" borderId="0" xfId="0" applyNumberFormat="1" applyFont="1" applyFill="1"/>
    <xf numFmtId="0" fontId="6" fillId="0" borderId="0" xfId="0" applyFont="1"/>
    <xf numFmtId="0" fontId="11" fillId="0" borderId="0" xfId="0" applyFont="1"/>
    <xf numFmtId="164" fontId="0" fillId="0" borderId="0" xfId="0" applyNumberFormat="1"/>
    <xf numFmtId="2" fontId="0" fillId="0" borderId="0" xfId="0" applyNumberFormat="1"/>
    <xf numFmtId="0" fontId="18" fillId="0" borderId="0" xfId="0" applyFont="1"/>
    <xf numFmtId="0" fontId="19" fillId="0" borderId="0" xfId="0" applyFont="1"/>
    <xf numFmtId="0" fontId="4" fillId="2" borderId="0" xfId="0" applyFont="1" applyFill="1"/>
    <xf numFmtId="0" fontId="0" fillId="0" borderId="0" xfId="0"/>
    <xf numFmtId="0" fontId="14" fillId="7" borderId="0" xfId="0" applyFont="1" applyFill="1"/>
    <xf numFmtId="0" fontId="14" fillId="7" borderId="0" xfId="0" applyFont="1" applyFill="1" applyAlignment="1">
      <alignment horizontal="center"/>
    </xf>
    <xf numFmtId="0" fontId="15" fillId="0" borderId="0" xfId="0" applyFont="1" applyAlignment="1">
      <alignment horizontal="right"/>
    </xf>
    <xf numFmtId="0" fontId="13" fillId="7" borderId="0" xfId="0" applyFont="1" applyFill="1" applyAlignment="1">
      <alignment horizontal="center"/>
    </xf>
  </cellXfs>
  <cellStyles count="1">
    <cellStyle name="Normal" xfId="0" builtinId="0"/>
  </cellStyles>
  <dxfs count="4">
    <dxf>
      <font>
        <b/>
        <color rgb="FF6B7280"/>
      </font>
      <fill>
        <patternFill patternType="solid">
          <fgColor rgb="FFE5E7EB"/>
        </patternFill>
      </fill>
    </dxf>
    <dxf>
      <font>
        <b/>
        <color rgb="FF006100"/>
      </font>
      <fill>
        <patternFill patternType="solid">
          <fgColor rgb="FFC6EFCE"/>
        </patternFill>
      </fill>
    </dxf>
    <dxf>
      <font>
        <b/>
        <color rgb="FF9C6500"/>
      </font>
      <fill>
        <patternFill patternType="solid">
          <fgColor rgb="FFFFEB9C"/>
        </patternFill>
      </fill>
    </dxf>
    <dxf>
      <font>
        <b/>
        <color rgb="FF9C0006"/>
      </font>
      <fill>
        <patternFill patternType="solid">
          <f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902F"/>
  </sheetPr>
  <dimension ref="A1:H59"/>
  <sheetViews>
    <sheetView showGridLines="0" tabSelected="1" workbookViewId="0"/>
  </sheetViews>
  <sheetFormatPr defaultRowHeight="14.5" x14ac:dyDescent="0.35"/>
  <cols>
    <col min="1" max="1" width="3" customWidth="1"/>
    <col min="2" max="2" width="16" customWidth="1"/>
    <col min="3" max="7" width="22" customWidth="1"/>
  </cols>
  <sheetData>
    <row r="1" spans="1:8" x14ac:dyDescent="0.35">
      <c r="A1" s="1"/>
      <c r="B1" s="1"/>
      <c r="C1" s="1"/>
      <c r="D1" s="1"/>
      <c r="E1" s="1"/>
      <c r="F1" s="1"/>
      <c r="G1" s="1"/>
      <c r="H1" s="1"/>
    </row>
    <row r="2" spans="1:8" ht="31" x14ac:dyDescent="0.7">
      <c r="A2" s="1"/>
      <c r="B2" s="2" t="s">
        <v>0</v>
      </c>
      <c r="C2" s="1"/>
      <c r="D2" s="1"/>
      <c r="E2" s="1"/>
      <c r="F2" s="1"/>
      <c r="G2" s="1"/>
      <c r="H2" s="1"/>
    </row>
    <row r="3" spans="1:8" x14ac:dyDescent="0.35">
      <c r="A3" s="1"/>
      <c r="B3" s="3" t="s">
        <v>1</v>
      </c>
      <c r="C3" s="1"/>
      <c r="D3" s="1"/>
      <c r="E3" s="1"/>
      <c r="F3" s="1"/>
      <c r="G3" s="1"/>
      <c r="H3" s="1"/>
    </row>
    <row r="4" spans="1:8" x14ac:dyDescent="0.35">
      <c r="A4" s="1"/>
      <c r="B4" s="1"/>
      <c r="C4" s="1"/>
      <c r="D4" s="1"/>
      <c r="E4" s="1"/>
      <c r="F4" s="1"/>
      <c r="G4" s="1"/>
      <c r="H4" s="1"/>
    </row>
    <row r="5" spans="1:8" ht="17" x14ac:dyDescent="0.4">
      <c r="A5" s="1"/>
      <c r="B5" s="4" t="s">
        <v>2</v>
      </c>
      <c r="C5" s="1"/>
      <c r="D5" s="1"/>
      <c r="E5" s="1"/>
      <c r="F5" s="1"/>
      <c r="G5" s="1"/>
      <c r="H5" s="1"/>
    </row>
    <row r="6" spans="1:8" x14ac:dyDescent="0.35">
      <c r="A6" s="1"/>
      <c r="B6" s="5" t="s">
        <v>3</v>
      </c>
      <c r="C6" s="1"/>
      <c r="D6" s="1"/>
      <c r="E6" s="1"/>
      <c r="F6" s="1"/>
      <c r="G6" s="1"/>
      <c r="H6" s="1"/>
    </row>
    <row r="7" spans="1:8" x14ac:dyDescent="0.35">
      <c r="A7" s="1"/>
      <c r="B7" s="5" t="s">
        <v>4</v>
      </c>
      <c r="C7" s="1"/>
      <c r="D7" s="1"/>
      <c r="E7" s="1"/>
      <c r="F7" s="1"/>
      <c r="G7" s="1"/>
      <c r="H7" s="1"/>
    </row>
    <row r="8" spans="1:8" x14ac:dyDescent="0.35">
      <c r="A8" s="1"/>
      <c r="B8" s="1"/>
      <c r="C8" s="1"/>
      <c r="D8" s="1"/>
      <c r="E8" s="1"/>
      <c r="F8" s="1"/>
      <c r="G8" s="1"/>
      <c r="H8" s="1"/>
    </row>
    <row r="9" spans="1:8" ht="17" x14ac:dyDescent="0.4">
      <c r="A9" s="1"/>
      <c r="B9" s="4" t="s">
        <v>5</v>
      </c>
      <c r="C9" s="1"/>
      <c r="D9" s="1"/>
      <c r="E9" s="1"/>
      <c r="F9" s="1"/>
      <c r="G9" s="1"/>
      <c r="H9" s="1"/>
    </row>
    <row r="10" spans="1:8" x14ac:dyDescent="0.35">
      <c r="A10" s="1"/>
      <c r="B10" s="5" t="s">
        <v>6</v>
      </c>
      <c r="C10" s="1"/>
      <c r="D10" s="1"/>
      <c r="E10" s="1"/>
      <c r="F10" s="1"/>
      <c r="G10" s="1"/>
      <c r="H10" s="1"/>
    </row>
    <row r="11" spans="1:8" x14ac:dyDescent="0.35">
      <c r="A11" s="1"/>
      <c r="B11" s="5" t="s">
        <v>7</v>
      </c>
      <c r="C11" s="1"/>
      <c r="D11" s="1"/>
      <c r="E11" s="1"/>
      <c r="F11" s="1"/>
      <c r="G11" s="1"/>
      <c r="H11" s="1"/>
    </row>
    <row r="12" spans="1:8" x14ac:dyDescent="0.35">
      <c r="A12" s="1"/>
      <c r="B12" s="5" t="s">
        <v>8</v>
      </c>
      <c r="C12" s="1"/>
      <c r="D12" s="1"/>
      <c r="E12" s="1"/>
      <c r="F12" s="1"/>
      <c r="G12" s="1"/>
      <c r="H12" s="1"/>
    </row>
    <row r="13" spans="1:8" x14ac:dyDescent="0.35">
      <c r="A13" s="1"/>
      <c r="B13" s="5" t="s">
        <v>9</v>
      </c>
      <c r="C13" s="1"/>
      <c r="D13" s="1"/>
      <c r="E13" s="1"/>
      <c r="F13" s="1"/>
      <c r="G13" s="1"/>
      <c r="H13" s="1"/>
    </row>
    <row r="14" spans="1:8" x14ac:dyDescent="0.35">
      <c r="A14" s="1"/>
      <c r="B14" s="5" t="s">
        <v>10</v>
      </c>
      <c r="C14" s="1"/>
      <c r="D14" s="1"/>
      <c r="E14" s="1"/>
      <c r="F14" s="1"/>
      <c r="G14" s="1"/>
      <c r="H14" s="1"/>
    </row>
    <row r="15" spans="1:8" x14ac:dyDescent="0.35">
      <c r="A15" s="1"/>
      <c r="B15" s="1"/>
      <c r="C15" s="1"/>
      <c r="D15" s="1"/>
      <c r="E15" s="1"/>
      <c r="F15" s="1"/>
      <c r="G15" s="1"/>
      <c r="H15" s="1"/>
    </row>
    <row r="16" spans="1:8" ht="17" x14ac:dyDescent="0.4">
      <c r="A16" s="1"/>
      <c r="B16" s="4" t="s">
        <v>11</v>
      </c>
      <c r="C16" s="1"/>
      <c r="D16" s="1"/>
      <c r="E16" s="1"/>
      <c r="F16" s="1"/>
      <c r="G16" s="1"/>
      <c r="H16" s="1"/>
    </row>
    <row r="17" spans="1:8" x14ac:dyDescent="0.35">
      <c r="A17" s="1"/>
      <c r="B17" s="6" t="s">
        <v>12</v>
      </c>
      <c r="C17" s="7" t="s">
        <v>13</v>
      </c>
      <c r="D17" s="33" t="s">
        <v>14</v>
      </c>
      <c r="E17" s="34"/>
      <c r="F17" s="34"/>
      <c r="G17" s="34"/>
      <c r="H17" s="1"/>
    </row>
    <row r="18" spans="1:8" x14ac:dyDescent="0.35">
      <c r="A18" s="1"/>
      <c r="B18" s="8" t="s">
        <v>15</v>
      </c>
      <c r="C18" s="7" t="s">
        <v>16</v>
      </c>
      <c r="D18" s="33" t="s">
        <v>17</v>
      </c>
      <c r="E18" s="34"/>
      <c r="F18" s="34"/>
      <c r="G18" s="34"/>
      <c r="H18" s="1"/>
    </row>
    <row r="19" spans="1:8" x14ac:dyDescent="0.35">
      <c r="A19" s="1"/>
      <c r="B19" s="9" t="s">
        <v>18</v>
      </c>
      <c r="C19" s="7" t="s">
        <v>19</v>
      </c>
      <c r="D19" s="33" t="s">
        <v>20</v>
      </c>
      <c r="E19" s="34"/>
      <c r="F19" s="34"/>
      <c r="G19" s="34"/>
      <c r="H19" s="1"/>
    </row>
    <row r="20" spans="1:8" x14ac:dyDescent="0.35">
      <c r="A20" s="1"/>
      <c r="B20" s="10" t="s">
        <v>21</v>
      </c>
      <c r="C20" s="7" t="s">
        <v>22</v>
      </c>
      <c r="D20" s="33" t="s">
        <v>23</v>
      </c>
      <c r="E20" s="34"/>
      <c r="F20" s="34"/>
      <c r="G20" s="34"/>
      <c r="H20" s="1"/>
    </row>
    <row r="21" spans="1:8" x14ac:dyDescent="0.35">
      <c r="A21" s="1"/>
      <c r="B21" s="1"/>
      <c r="C21" s="1"/>
      <c r="D21" s="1"/>
      <c r="E21" s="1"/>
      <c r="F21" s="1"/>
      <c r="G21" s="1"/>
      <c r="H21" s="1"/>
    </row>
    <row r="22" spans="1:8" ht="17" x14ac:dyDescent="0.4">
      <c r="A22" s="1"/>
      <c r="B22" s="4" t="s">
        <v>24</v>
      </c>
      <c r="C22" s="1"/>
      <c r="D22" s="1"/>
      <c r="E22" s="1"/>
      <c r="F22" s="1"/>
      <c r="G22" s="1"/>
      <c r="H22" s="1"/>
    </row>
    <row r="23" spans="1:8" x14ac:dyDescent="0.35">
      <c r="A23" s="1"/>
      <c r="B23" s="5" t="s">
        <v>25</v>
      </c>
      <c r="C23" s="1"/>
      <c r="D23" s="1"/>
      <c r="E23" s="1"/>
      <c r="F23" s="1"/>
      <c r="G23" s="1"/>
      <c r="H23" s="1"/>
    </row>
    <row r="24" spans="1:8" x14ac:dyDescent="0.35">
      <c r="A24" s="1"/>
      <c r="B24" s="5" t="s">
        <v>26</v>
      </c>
      <c r="C24" s="1"/>
      <c r="D24" s="1"/>
      <c r="E24" s="1"/>
      <c r="F24" s="1"/>
      <c r="G24" s="1"/>
      <c r="H24" s="1"/>
    </row>
    <row r="25" spans="1:8" x14ac:dyDescent="0.35">
      <c r="A25" s="1"/>
      <c r="B25" s="1"/>
      <c r="C25" s="1"/>
      <c r="D25" s="1"/>
      <c r="E25" s="1"/>
      <c r="F25" s="1"/>
      <c r="G25" s="1"/>
      <c r="H25" s="1"/>
    </row>
    <row r="26" spans="1:8" x14ac:dyDescent="0.35">
      <c r="A26" s="1"/>
      <c r="B26" s="11" t="s">
        <v>27</v>
      </c>
      <c r="C26" s="1"/>
      <c r="D26" s="1"/>
      <c r="E26" s="1"/>
      <c r="F26" s="1"/>
      <c r="G26" s="1"/>
      <c r="H26" s="1"/>
    </row>
    <row r="27" spans="1:8" x14ac:dyDescent="0.35">
      <c r="A27" s="1"/>
      <c r="B27" s="1"/>
      <c r="C27" s="1"/>
      <c r="D27" s="1"/>
      <c r="E27" s="1"/>
      <c r="F27" s="1"/>
      <c r="G27" s="1"/>
      <c r="H27" s="1"/>
    </row>
    <row r="28" spans="1:8" x14ac:dyDescent="0.35">
      <c r="A28" s="1"/>
      <c r="B28" s="12" t="s">
        <v>28</v>
      </c>
      <c r="C28" s="1"/>
      <c r="D28" s="1"/>
      <c r="E28" s="1"/>
      <c r="F28" s="1"/>
      <c r="G28" s="1"/>
      <c r="H28" s="1"/>
    </row>
    <row r="29" spans="1:8" x14ac:dyDescent="0.35">
      <c r="A29" s="1"/>
      <c r="B29" s="12" t="s">
        <v>29</v>
      </c>
      <c r="C29" s="1"/>
      <c r="D29" s="1"/>
      <c r="E29" s="1"/>
      <c r="F29" s="1"/>
      <c r="G29" s="1"/>
      <c r="H29" s="1"/>
    </row>
    <row r="30" spans="1:8" x14ac:dyDescent="0.35">
      <c r="A30" s="1"/>
      <c r="B30" s="1"/>
      <c r="C30" s="1"/>
      <c r="D30" s="1"/>
      <c r="E30" s="1"/>
      <c r="F30" s="1"/>
      <c r="G30" s="1"/>
      <c r="H30" s="1"/>
    </row>
    <row r="31" spans="1:8" ht="15.5" x14ac:dyDescent="0.35">
      <c r="A31" s="1"/>
      <c r="B31" s="13" t="s">
        <v>30</v>
      </c>
      <c r="C31" s="1"/>
      <c r="D31" s="1"/>
      <c r="E31" s="1"/>
      <c r="F31" s="1"/>
      <c r="G31" s="1"/>
      <c r="H31" s="1"/>
    </row>
    <row r="32" spans="1:8" x14ac:dyDescent="0.35">
      <c r="A32" s="1"/>
      <c r="B32" s="1"/>
      <c r="C32" s="1"/>
      <c r="D32" s="1"/>
      <c r="E32" s="1"/>
      <c r="F32" s="1"/>
      <c r="G32" s="1"/>
      <c r="H32" s="1"/>
    </row>
    <row r="33" spans="1:8" x14ac:dyDescent="0.35">
      <c r="A33" s="1"/>
      <c r="B33" s="1"/>
      <c r="C33" s="1"/>
      <c r="D33" s="1"/>
      <c r="E33" s="1"/>
      <c r="F33" s="1"/>
      <c r="G33" s="1"/>
      <c r="H33" s="1"/>
    </row>
    <row r="34" spans="1:8" x14ac:dyDescent="0.35">
      <c r="A34" s="1"/>
      <c r="B34" s="1"/>
      <c r="C34" s="1"/>
      <c r="D34" s="1"/>
      <c r="E34" s="1"/>
      <c r="F34" s="1"/>
      <c r="G34" s="1"/>
      <c r="H34" s="1"/>
    </row>
    <row r="35" spans="1:8" x14ac:dyDescent="0.35">
      <c r="A35" s="1"/>
      <c r="B35" s="1"/>
      <c r="C35" s="1"/>
      <c r="D35" s="1"/>
      <c r="E35" s="1"/>
      <c r="F35" s="1"/>
      <c r="G35" s="1"/>
      <c r="H35" s="1"/>
    </row>
    <row r="36" spans="1:8" x14ac:dyDescent="0.35">
      <c r="A36" s="1"/>
      <c r="B36" s="1"/>
      <c r="C36" s="1"/>
      <c r="D36" s="1"/>
      <c r="E36" s="1"/>
      <c r="F36" s="1"/>
      <c r="G36" s="1"/>
      <c r="H36" s="1"/>
    </row>
    <row r="37" spans="1:8" x14ac:dyDescent="0.35">
      <c r="A37" s="1"/>
      <c r="B37" s="1"/>
      <c r="C37" s="1"/>
      <c r="D37" s="1"/>
      <c r="E37" s="1"/>
      <c r="F37" s="1"/>
      <c r="G37" s="1"/>
      <c r="H37" s="1"/>
    </row>
    <row r="38" spans="1:8" x14ac:dyDescent="0.35">
      <c r="A38" s="1"/>
      <c r="B38" s="1"/>
      <c r="C38" s="1"/>
      <c r="D38" s="1"/>
      <c r="E38" s="1"/>
      <c r="F38" s="1"/>
      <c r="G38" s="1"/>
      <c r="H38" s="1"/>
    </row>
    <row r="39" spans="1:8" x14ac:dyDescent="0.35">
      <c r="A39" s="1"/>
      <c r="B39" s="1"/>
      <c r="C39" s="1"/>
      <c r="D39" s="1"/>
      <c r="E39" s="1"/>
      <c r="F39" s="1"/>
      <c r="G39" s="1"/>
      <c r="H39" s="1"/>
    </row>
    <row r="40" spans="1:8" x14ac:dyDescent="0.35">
      <c r="A40" s="1"/>
      <c r="B40" s="1"/>
      <c r="C40" s="1"/>
      <c r="D40" s="1"/>
      <c r="E40" s="1"/>
      <c r="F40" s="1"/>
      <c r="G40" s="1"/>
      <c r="H40" s="1"/>
    </row>
    <row r="41" spans="1:8" x14ac:dyDescent="0.35">
      <c r="A41" s="1"/>
      <c r="B41" s="1"/>
      <c r="C41" s="1"/>
      <c r="D41" s="1"/>
      <c r="E41" s="1"/>
      <c r="F41" s="1"/>
      <c r="G41" s="1"/>
      <c r="H41" s="1"/>
    </row>
    <row r="42" spans="1:8" x14ac:dyDescent="0.35">
      <c r="A42" s="1"/>
      <c r="B42" s="1"/>
      <c r="C42" s="1"/>
      <c r="D42" s="1"/>
      <c r="E42" s="1"/>
      <c r="F42" s="1"/>
      <c r="G42" s="1"/>
      <c r="H42" s="1"/>
    </row>
    <row r="43" spans="1:8" x14ac:dyDescent="0.35">
      <c r="A43" s="1"/>
      <c r="B43" s="1"/>
      <c r="C43" s="1"/>
      <c r="D43" s="1"/>
      <c r="E43" s="1"/>
      <c r="F43" s="1"/>
      <c r="G43" s="1"/>
      <c r="H43" s="1"/>
    </row>
    <row r="44" spans="1:8" x14ac:dyDescent="0.35">
      <c r="A44" s="1"/>
      <c r="B44" s="1"/>
      <c r="C44" s="1"/>
      <c r="D44" s="1"/>
      <c r="E44" s="1"/>
      <c r="F44" s="1"/>
      <c r="G44" s="1"/>
      <c r="H44" s="1"/>
    </row>
    <row r="45" spans="1:8" x14ac:dyDescent="0.35">
      <c r="A45" s="1"/>
      <c r="B45" s="1"/>
      <c r="C45" s="1"/>
      <c r="D45" s="1"/>
      <c r="E45" s="1"/>
      <c r="F45" s="1"/>
      <c r="G45" s="1"/>
      <c r="H45" s="1"/>
    </row>
    <row r="46" spans="1:8" x14ac:dyDescent="0.35">
      <c r="A46" s="1"/>
      <c r="B46" s="1"/>
      <c r="C46" s="1"/>
      <c r="D46" s="1"/>
      <c r="E46" s="1"/>
      <c r="F46" s="1"/>
      <c r="G46" s="1"/>
      <c r="H46" s="1"/>
    </row>
    <row r="47" spans="1:8" x14ac:dyDescent="0.35">
      <c r="A47" s="1"/>
      <c r="B47" s="1"/>
      <c r="C47" s="1"/>
      <c r="D47" s="1"/>
      <c r="E47" s="1"/>
      <c r="F47" s="1"/>
      <c r="G47" s="1"/>
      <c r="H47" s="1"/>
    </row>
    <row r="48" spans="1:8" x14ac:dyDescent="0.35">
      <c r="A48" s="1"/>
      <c r="B48" s="1"/>
      <c r="C48" s="1"/>
      <c r="D48" s="1"/>
      <c r="E48" s="1"/>
      <c r="F48" s="1"/>
      <c r="G48" s="1"/>
      <c r="H48" s="1"/>
    </row>
    <row r="49" spans="1:8" x14ac:dyDescent="0.35">
      <c r="A49" s="1"/>
      <c r="B49" s="1"/>
      <c r="C49" s="1"/>
      <c r="D49" s="1"/>
      <c r="E49" s="1"/>
      <c r="F49" s="1"/>
      <c r="G49" s="1"/>
      <c r="H49" s="1"/>
    </row>
    <row r="50" spans="1:8" x14ac:dyDescent="0.35">
      <c r="A50" s="1"/>
      <c r="B50" s="1"/>
      <c r="C50" s="1"/>
      <c r="D50" s="1"/>
      <c r="E50" s="1"/>
      <c r="F50" s="1"/>
      <c r="G50" s="1"/>
      <c r="H50" s="1"/>
    </row>
    <row r="51" spans="1:8" x14ac:dyDescent="0.35">
      <c r="A51" s="1"/>
      <c r="B51" s="1"/>
      <c r="C51" s="1"/>
      <c r="D51" s="1"/>
      <c r="E51" s="1"/>
      <c r="F51" s="1"/>
      <c r="G51" s="1"/>
      <c r="H51" s="1"/>
    </row>
    <row r="52" spans="1:8" x14ac:dyDescent="0.35">
      <c r="A52" s="1"/>
      <c r="B52" s="1"/>
      <c r="C52" s="1"/>
      <c r="D52" s="1"/>
      <c r="E52" s="1"/>
      <c r="F52" s="1"/>
      <c r="G52" s="1"/>
      <c r="H52" s="1"/>
    </row>
    <row r="53" spans="1:8" x14ac:dyDescent="0.35">
      <c r="A53" s="1"/>
      <c r="B53" s="1"/>
      <c r="C53" s="1"/>
      <c r="D53" s="1"/>
      <c r="E53" s="1"/>
      <c r="F53" s="1"/>
      <c r="G53" s="1"/>
      <c r="H53" s="1"/>
    </row>
    <row r="54" spans="1:8" x14ac:dyDescent="0.35">
      <c r="A54" s="1"/>
      <c r="B54" s="1"/>
      <c r="C54" s="1"/>
      <c r="D54" s="1"/>
      <c r="E54" s="1"/>
      <c r="F54" s="1"/>
      <c r="G54" s="1"/>
      <c r="H54" s="1"/>
    </row>
    <row r="55" spans="1:8" x14ac:dyDescent="0.35">
      <c r="A55" s="1"/>
      <c r="B55" s="1"/>
      <c r="C55" s="1"/>
      <c r="D55" s="1"/>
      <c r="E55" s="1"/>
      <c r="F55" s="1"/>
      <c r="G55" s="1"/>
      <c r="H55" s="1"/>
    </row>
    <row r="56" spans="1:8" x14ac:dyDescent="0.35">
      <c r="A56" s="1"/>
      <c r="B56" s="1"/>
      <c r="C56" s="1"/>
      <c r="D56" s="1"/>
      <c r="E56" s="1"/>
      <c r="F56" s="1"/>
      <c r="G56" s="1"/>
      <c r="H56" s="1"/>
    </row>
    <row r="57" spans="1:8" x14ac:dyDescent="0.35">
      <c r="A57" s="1"/>
      <c r="B57" s="1"/>
      <c r="C57" s="1"/>
      <c r="D57" s="1"/>
      <c r="E57" s="1"/>
      <c r="F57" s="1"/>
      <c r="G57" s="1"/>
      <c r="H57" s="1"/>
    </row>
    <row r="58" spans="1:8" x14ac:dyDescent="0.35">
      <c r="A58" s="1"/>
      <c r="B58" s="1"/>
      <c r="C58" s="1"/>
      <c r="D58" s="1"/>
      <c r="E58" s="1"/>
      <c r="F58" s="1"/>
      <c r="G58" s="1"/>
      <c r="H58" s="1"/>
    </row>
    <row r="59" spans="1:8" x14ac:dyDescent="0.35">
      <c r="A59" s="1"/>
      <c r="B59" s="1"/>
      <c r="C59" s="1"/>
      <c r="D59" s="1"/>
      <c r="E59" s="1"/>
      <c r="F59" s="1"/>
      <c r="G59" s="1"/>
      <c r="H59" s="1"/>
    </row>
  </sheetData>
  <mergeCells count="4">
    <mergeCell ref="D18:G18"/>
    <mergeCell ref="D20:G20"/>
    <mergeCell ref="D17:G17"/>
    <mergeCell ref="D19:G1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A2742"/>
  </sheetPr>
  <dimension ref="A1:B1"/>
  <sheetViews>
    <sheetView workbookViewId="0">
      <pane ySplit="1" topLeftCell="A2" activePane="bottomLeft" state="frozen"/>
      <selection pane="bottomLeft"/>
    </sheetView>
  </sheetViews>
  <sheetFormatPr defaultRowHeight="14.5" x14ac:dyDescent="0.35"/>
  <cols>
    <col min="1" max="1" width="24" customWidth="1"/>
    <col min="2" max="2" width="12" customWidth="1"/>
  </cols>
  <sheetData>
    <row r="1" spans="1:2" x14ac:dyDescent="0.35">
      <c r="A1" s="14" t="s">
        <v>31</v>
      </c>
      <c r="B1" s="14" t="s">
        <v>32</v>
      </c>
    </row>
  </sheetData>
  <dataValidations count="1">
    <dataValidation type="list" allowBlank="1" sqref="B2:B76" xr:uid="{00000000-0002-0000-0100-000000000000}">
      <formula1>"QB,RB,WR,TE,OL,DL,LB,DB,SPEC,TEAM"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A2742"/>
  </sheetPr>
  <dimension ref="A1:CL122"/>
  <sheetViews>
    <sheetView zoomScale="90" workbookViewId="0">
      <pane xSplit="5" ySplit="3" topLeftCell="F4" activePane="bottomRight" state="frozen"/>
      <selection pane="topRight"/>
      <selection pane="bottomLeft"/>
      <selection pane="bottomRight"/>
    </sheetView>
  </sheetViews>
  <sheetFormatPr defaultRowHeight="14.5" x14ac:dyDescent="0.35"/>
  <cols>
    <col min="1" max="1" width="8" customWidth="1"/>
    <col min="2" max="2" width="5" customWidth="1"/>
    <col min="3" max="3" width="4" customWidth="1"/>
    <col min="4" max="4" width="8" customWidth="1"/>
    <col min="5" max="5" width="10" customWidth="1"/>
    <col min="6" max="80" width="5.453125" customWidth="1"/>
    <col min="81" max="81" width="2" customWidth="1"/>
    <col min="82" max="90" width="7" customWidth="1"/>
  </cols>
  <sheetData>
    <row r="1" spans="1:90" ht="64" customHeight="1" x14ac:dyDescent="0.35">
      <c r="A1" s="35" t="s">
        <v>33</v>
      </c>
      <c r="B1" s="34"/>
      <c r="C1" s="34"/>
      <c r="D1" s="34"/>
      <c r="E1" s="34"/>
      <c r="F1" s="15" t="str">
        <f>IF(ROSTER!$A2="","",ROSTER!$A2)</f>
        <v/>
      </c>
      <c r="G1" s="15" t="str">
        <f>IF(ROSTER!$A3="","",ROSTER!$A3)</f>
        <v/>
      </c>
      <c r="H1" s="15" t="str">
        <f>IF(ROSTER!$A4="","",ROSTER!$A4)</f>
        <v/>
      </c>
      <c r="I1" s="15" t="str">
        <f>IF(ROSTER!$A5="","",ROSTER!$A5)</f>
        <v/>
      </c>
      <c r="J1" s="15" t="str">
        <f>IF(ROSTER!$A6="","",ROSTER!$A6)</f>
        <v/>
      </c>
      <c r="K1" s="15" t="str">
        <f>IF(ROSTER!$A7="","",ROSTER!$A7)</f>
        <v/>
      </c>
      <c r="L1" s="15" t="str">
        <f>IF(ROSTER!$A8="","",ROSTER!$A8)</f>
        <v/>
      </c>
      <c r="M1" s="15" t="str">
        <f>IF(ROSTER!$A9="","",ROSTER!$A9)</f>
        <v/>
      </c>
      <c r="N1" s="15" t="str">
        <f>IF(ROSTER!$A10="","",ROSTER!$A10)</f>
        <v/>
      </c>
      <c r="O1" s="15" t="str">
        <f>IF(ROSTER!$A11="","",ROSTER!$A11)</f>
        <v/>
      </c>
      <c r="P1" s="15" t="str">
        <f>IF(ROSTER!$A12="","",ROSTER!$A12)</f>
        <v/>
      </c>
      <c r="Q1" s="15" t="str">
        <f>IF(ROSTER!$A13="","",ROSTER!$A13)</f>
        <v/>
      </c>
      <c r="R1" s="15" t="str">
        <f>IF(ROSTER!$A14="","",ROSTER!$A14)</f>
        <v/>
      </c>
      <c r="S1" s="15" t="str">
        <f>IF(ROSTER!$A15="","",ROSTER!$A15)</f>
        <v/>
      </c>
      <c r="T1" s="15" t="str">
        <f>IF(ROSTER!$A16="","",ROSTER!$A16)</f>
        <v/>
      </c>
      <c r="U1" s="15" t="str">
        <f>IF(ROSTER!$A17="","",ROSTER!$A17)</f>
        <v/>
      </c>
      <c r="V1" s="15" t="str">
        <f>IF(ROSTER!$A18="","",ROSTER!$A18)</f>
        <v/>
      </c>
      <c r="W1" s="15" t="str">
        <f>IF(ROSTER!$A19="","",ROSTER!$A19)</f>
        <v/>
      </c>
      <c r="X1" s="15" t="str">
        <f>IF(ROSTER!$A20="","",ROSTER!$A20)</f>
        <v/>
      </c>
      <c r="Y1" s="15" t="str">
        <f>IF(ROSTER!$A21="","",ROSTER!$A21)</f>
        <v/>
      </c>
      <c r="Z1" s="15" t="str">
        <f>IF(ROSTER!$A22="","",ROSTER!$A22)</f>
        <v/>
      </c>
      <c r="AA1" s="15" t="str">
        <f>IF(ROSTER!$A23="","",ROSTER!$A23)</f>
        <v/>
      </c>
      <c r="AB1" s="15" t="str">
        <f>IF(ROSTER!$A24="","",ROSTER!$A24)</f>
        <v/>
      </c>
      <c r="AC1" s="15" t="str">
        <f>IF(ROSTER!$A25="","",ROSTER!$A25)</f>
        <v/>
      </c>
      <c r="AD1" s="15" t="str">
        <f>IF(ROSTER!$A26="","",ROSTER!$A26)</f>
        <v/>
      </c>
      <c r="AE1" s="15" t="str">
        <f>IF(ROSTER!$A27="","",ROSTER!$A27)</f>
        <v/>
      </c>
      <c r="AF1" s="15" t="str">
        <f>IF(ROSTER!$A28="","",ROSTER!$A28)</f>
        <v/>
      </c>
      <c r="AG1" s="15" t="str">
        <f>IF(ROSTER!$A29="","",ROSTER!$A29)</f>
        <v/>
      </c>
      <c r="AH1" s="15" t="str">
        <f>IF(ROSTER!$A30="","",ROSTER!$A30)</f>
        <v/>
      </c>
      <c r="AI1" s="15" t="str">
        <f>IF(ROSTER!$A31="","",ROSTER!$A31)</f>
        <v/>
      </c>
      <c r="AJ1" s="15" t="str">
        <f>IF(ROSTER!$A32="","",ROSTER!$A32)</f>
        <v/>
      </c>
      <c r="AK1" s="15" t="str">
        <f>IF(ROSTER!$A33="","",ROSTER!$A33)</f>
        <v/>
      </c>
      <c r="AL1" s="15" t="str">
        <f>IF(ROSTER!$A34="","",ROSTER!$A34)</f>
        <v/>
      </c>
      <c r="AM1" s="15" t="str">
        <f>IF(ROSTER!$A35="","",ROSTER!$A35)</f>
        <v/>
      </c>
      <c r="AN1" s="15" t="str">
        <f>IF(ROSTER!$A36="","",ROSTER!$A36)</f>
        <v/>
      </c>
      <c r="AO1" s="15" t="str">
        <f>IF(ROSTER!$A37="","",ROSTER!$A37)</f>
        <v/>
      </c>
      <c r="AP1" s="15" t="str">
        <f>IF(ROSTER!$A38="","",ROSTER!$A38)</f>
        <v/>
      </c>
      <c r="AQ1" s="15" t="str">
        <f>IF(ROSTER!$A39="","",ROSTER!$A39)</f>
        <v/>
      </c>
      <c r="AR1" s="15" t="str">
        <f>IF(ROSTER!$A40="","",ROSTER!$A40)</f>
        <v/>
      </c>
      <c r="AS1" s="15" t="str">
        <f>IF(ROSTER!$A41="","",ROSTER!$A41)</f>
        <v/>
      </c>
      <c r="AT1" s="15" t="str">
        <f>IF(ROSTER!$A42="","",ROSTER!$A42)</f>
        <v/>
      </c>
      <c r="AU1" s="15" t="str">
        <f>IF(ROSTER!$A43="","",ROSTER!$A43)</f>
        <v/>
      </c>
      <c r="AV1" s="15" t="str">
        <f>IF(ROSTER!$A44="","",ROSTER!$A44)</f>
        <v/>
      </c>
      <c r="AW1" s="15" t="str">
        <f>IF(ROSTER!$A45="","",ROSTER!$A45)</f>
        <v/>
      </c>
      <c r="AX1" s="15" t="str">
        <f>IF(ROSTER!$A46="","",ROSTER!$A46)</f>
        <v/>
      </c>
      <c r="AY1" s="15" t="str">
        <f>IF(ROSTER!$A47="","",ROSTER!$A47)</f>
        <v/>
      </c>
      <c r="AZ1" s="15" t="str">
        <f>IF(ROSTER!$A48="","",ROSTER!$A48)</f>
        <v/>
      </c>
      <c r="BA1" s="15" t="str">
        <f>IF(ROSTER!$A49="","",ROSTER!$A49)</f>
        <v/>
      </c>
      <c r="BB1" s="15" t="str">
        <f>IF(ROSTER!$A50="","",ROSTER!$A50)</f>
        <v/>
      </c>
      <c r="BC1" s="15" t="str">
        <f>IF(ROSTER!$A51="","",ROSTER!$A51)</f>
        <v/>
      </c>
      <c r="BD1" s="15" t="str">
        <f>IF(ROSTER!$A52="","",ROSTER!$A52)</f>
        <v/>
      </c>
      <c r="BE1" s="15" t="str">
        <f>IF(ROSTER!$A53="","",ROSTER!$A53)</f>
        <v/>
      </c>
      <c r="BF1" s="15" t="str">
        <f>IF(ROSTER!$A54="","",ROSTER!$A54)</f>
        <v/>
      </c>
      <c r="BG1" s="15" t="str">
        <f>IF(ROSTER!$A55="","",ROSTER!$A55)</f>
        <v/>
      </c>
      <c r="BH1" s="15" t="str">
        <f>IF(ROSTER!$A56="","",ROSTER!$A56)</f>
        <v/>
      </c>
      <c r="BI1" s="15" t="str">
        <f>IF(ROSTER!$A57="","",ROSTER!$A57)</f>
        <v/>
      </c>
      <c r="BJ1" s="15" t="str">
        <f>IF(ROSTER!$A58="","",ROSTER!$A58)</f>
        <v/>
      </c>
      <c r="BK1" s="15" t="str">
        <f>IF(ROSTER!$A59="","",ROSTER!$A59)</f>
        <v/>
      </c>
      <c r="BL1" s="15" t="str">
        <f>IF(ROSTER!$A60="","",ROSTER!$A60)</f>
        <v/>
      </c>
      <c r="BM1" s="15" t="str">
        <f>IF(ROSTER!$A61="","",ROSTER!$A61)</f>
        <v/>
      </c>
      <c r="BN1" s="15" t="str">
        <f>IF(ROSTER!$A62="","",ROSTER!$A62)</f>
        <v/>
      </c>
      <c r="BO1" s="15" t="str">
        <f>IF(ROSTER!$A63="","",ROSTER!$A63)</f>
        <v/>
      </c>
      <c r="BP1" s="15" t="str">
        <f>IF(ROSTER!$A64="","",ROSTER!$A64)</f>
        <v/>
      </c>
      <c r="BQ1" s="15" t="str">
        <f>IF(ROSTER!$A65="","",ROSTER!$A65)</f>
        <v/>
      </c>
      <c r="BR1" s="15" t="str">
        <f>IF(ROSTER!$A66="","",ROSTER!$A66)</f>
        <v/>
      </c>
      <c r="BS1" s="15" t="str">
        <f>IF(ROSTER!$A67="","",ROSTER!$A67)</f>
        <v/>
      </c>
      <c r="BT1" s="15" t="str">
        <f>IF(ROSTER!$A68="","",ROSTER!$A68)</f>
        <v/>
      </c>
      <c r="BU1" s="15" t="str">
        <f>IF(ROSTER!$A69="","",ROSTER!$A69)</f>
        <v/>
      </c>
      <c r="BV1" s="15" t="str">
        <f>IF(ROSTER!$A70="","",ROSTER!$A70)</f>
        <v/>
      </c>
      <c r="BW1" s="15" t="str">
        <f>IF(ROSTER!$A71="","",ROSTER!$A71)</f>
        <v/>
      </c>
      <c r="BX1" s="15" t="str">
        <f>IF(ROSTER!$A72="","",ROSTER!$A72)</f>
        <v/>
      </c>
      <c r="BY1" s="15" t="str">
        <f>IF(ROSTER!$A73="","",ROSTER!$A73)</f>
        <v/>
      </c>
      <c r="BZ1" s="15" t="str">
        <f>IF(ROSTER!$A74="","",ROSTER!$A74)</f>
        <v/>
      </c>
      <c r="CA1" s="15" t="str">
        <f>IF(ROSTER!$A75="","",ROSTER!$A75)</f>
        <v/>
      </c>
      <c r="CB1" s="15" t="str">
        <f>IF(ROSTER!$A76="","",ROSTER!$A76)</f>
        <v/>
      </c>
      <c r="CD1" s="36" t="s">
        <v>34</v>
      </c>
      <c r="CE1" s="34"/>
      <c r="CF1" s="34"/>
      <c r="CG1" s="34"/>
      <c r="CH1" s="34"/>
      <c r="CI1" s="34"/>
      <c r="CJ1" s="34"/>
      <c r="CK1" s="34"/>
      <c r="CL1" s="34"/>
    </row>
    <row r="2" spans="1:90" x14ac:dyDescent="0.35">
      <c r="A2" s="14" t="s">
        <v>35</v>
      </c>
      <c r="B2" s="14" t="s">
        <v>36</v>
      </c>
      <c r="C2" s="14" t="s">
        <v>37</v>
      </c>
      <c r="D2" s="14" t="s">
        <v>38</v>
      </c>
      <c r="E2" s="14" t="s">
        <v>39</v>
      </c>
      <c r="F2" s="16" t="str">
        <f>IF(ROSTER!$B2="","",ROSTER!$B2)</f>
        <v/>
      </c>
      <c r="G2" s="16" t="str">
        <f>IF(ROSTER!$B3="","",ROSTER!$B3)</f>
        <v/>
      </c>
      <c r="H2" s="16" t="str">
        <f>IF(ROSTER!$B4="","",ROSTER!$B4)</f>
        <v/>
      </c>
      <c r="I2" s="16" t="str">
        <f>IF(ROSTER!$B5="","",ROSTER!$B5)</f>
        <v/>
      </c>
      <c r="J2" s="16" t="str">
        <f>IF(ROSTER!$B6="","",ROSTER!$B6)</f>
        <v/>
      </c>
      <c r="K2" s="16" t="str">
        <f>IF(ROSTER!$B7="","",ROSTER!$B7)</f>
        <v/>
      </c>
      <c r="L2" s="16" t="str">
        <f>IF(ROSTER!$B8="","",ROSTER!$B8)</f>
        <v/>
      </c>
      <c r="M2" s="16" t="str">
        <f>IF(ROSTER!$B9="","",ROSTER!$B9)</f>
        <v/>
      </c>
      <c r="N2" s="16" t="str">
        <f>IF(ROSTER!$B10="","",ROSTER!$B10)</f>
        <v/>
      </c>
      <c r="O2" s="16" t="str">
        <f>IF(ROSTER!$B11="","",ROSTER!$B11)</f>
        <v/>
      </c>
      <c r="P2" s="16" t="str">
        <f>IF(ROSTER!$B12="","",ROSTER!$B12)</f>
        <v/>
      </c>
      <c r="Q2" s="16" t="str">
        <f>IF(ROSTER!$B13="","",ROSTER!$B13)</f>
        <v/>
      </c>
      <c r="R2" s="16" t="str">
        <f>IF(ROSTER!$B14="","",ROSTER!$B14)</f>
        <v/>
      </c>
      <c r="S2" s="16" t="str">
        <f>IF(ROSTER!$B15="","",ROSTER!$B15)</f>
        <v/>
      </c>
      <c r="T2" s="16" t="str">
        <f>IF(ROSTER!$B16="","",ROSTER!$B16)</f>
        <v/>
      </c>
      <c r="U2" s="16" t="str">
        <f>IF(ROSTER!$B17="","",ROSTER!$B17)</f>
        <v/>
      </c>
      <c r="V2" s="16" t="str">
        <f>IF(ROSTER!$B18="","",ROSTER!$B18)</f>
        <v/>
      </c>
      <c r="W2" s="16" t="str">
        <f>IF(ROSTER!$B19="","",ROSTER!$B19)</f>
        <v/>
      </c>
      <c r="X2" s="16" t="str">
        <f>IF(ROSTER!$B20="","",ROSTER!$B20)</f>
        <v/>
      </c>
      <c r="Y2" s="16" t="str">
        <f>IF(ROSTER!$B21="","",ROSTER!$B21)</f>
        <v/>
      </c>
      <c r="Z2" s="16" t="str">
        <f>IF(ROSTER!$B22="","",ROSTER!$B22)</f>
        <v/>
      </c>
      <c r="AA2" s="16" t="str">
        <f>IF(ROSTER!$B23="","",ROSTER!$B23)</f>
        <v/>
      </c>
      <c r="AB2" s="16" t="str">
        <f>IF(ROSTER!$B24="","",ROSTER!$B24)</f>
        <v/>
      </c>
      <c r="AC2" s="16" t="str">
        <f>IF(ROSTER!$B25="","",ROSTER!$B25)</f>
        <v/>
      </c>
      <c r="AD2" s="16" t="str">
        <f>IF(ROSTER!$B26="","",ROSTER!$B26)</f>
        <v/>
      </c>
      <c r="AE2" s="16" t="str">
        <f>IF(ROSTER!$B27="","",ROSTER!$B27)</f>
        <v/>
      </c>
      <c r="AF2" s="16" t="str">
        <f>IF(ROSTER!$B28="","",ROSTER!$B28)</f>
        <v/>
      </c>
      <c r="AG2" s="16" t="str">
        <f>IF(ROSTER!$B29="","",ROSTER!$B29)</f>
        <v/>
      </c>
      <c r="AH2" s="16" t="str">
        <f>IF(ROSTER!$B30="","",ROSTER!$B30)</f>
        <v/>
      </c>
      <c r="AI2" s="16" t="str">
        <f>IF(ROSTER!$B31="","",ROSTER!$B31)</f>
        <v/>
      </c>
      <c r="AJ2" s="16" t="str">
        <f>IF(ROSTER!$B32="","",ROSTER!$B32)</f>
        <v/>
      </c>
      <c r="AK2" s="16" t="str">
        <f>IF(ROSTER!$B33="","",ROSTER!$B33)</f>
        <v/>
      </c>
      <c r="AL2" s="16" t="str">
        <f>IF(ROSTER!$B34="","",ROSTER!$B34)</f>
        <v/>
      </c>
      <c r="AM2" s="16" t="str">
        <f>IF(ROSTER!$B35="","",ROSTER!$B35)</f>
        <v/>
      </c>
      <c r="AN2" s="16" t="str">
        <f>IF(ROSTER!$B36="","",ROSTER!$B36)</f>
        <v/>
      </c>
      <c r="AO2" s="16" t="str">
        <f>IF(ROSTER!$B37="","",ROSTER!$B37)</f>
        <v/>
      </c>
      <c r="AP2" s="16" t="str">
        <f>IF(ROSTER!$B38="","",ROSTER!$B38)</f>
        <v/>
      </c>
      <c r="AQ2" s="16" t="str">
        <f>IF(ROSTER!$B39="","",ROSTER!$B39)</f>
        <v/>
      </c>
      <c r="AR2" s="16" t="str">
        <f>IF(ROSTER!$B40="","",ROSTER!$B40)</f>
        <v/>
      </c>
      <c r="AS2" s="16" t="str">
        <f>IF(ROSTER!$B41="","",ROSTER!$B41)</f>
        <v/>
      </c>
      <c r="AT2" s="16" t="str">
        <f>IF(ROSTER!$B42="","",ROSTER!$B42)</f>
        <v/>
      </c>
      <c r="AU2" s="16" t="str">
        <f>IF(ROSTER!$B43="","",ROSTER!$B43)</f>
        <v/>
      </c>
      <c r="AV2" s="16" t="str">
        <f>IF(ROSTER!$B44="","",ROSTER!$B44)</f>
        <v/>
      </c>
      <c r="AW2" s="16" t="str">
        <f>IF(ROSTER!$B45="","",ROSTER!$B45)</f>
        <v/>
      </c>
      <c r="AX2" s="16" t="str">
        <f>IF(ROSTER!$B46="","",ROSTER!$B46)</f>
        <v/>
      </c>
      <c r="AY2" s="16" t="str">
        <f>IF(ROSTER!$B47="","",ROSTER!$B47)</f>
        <v/>
      </c>
      <c r="AZ2" s="16" t="str">
        <f>IF(ROSTER!$B48="","",ROSTER!$B48)</f>
        <v/>
      </c>
      <c r="BA2" s="16" t="str">
        <f>IF(ROSTER!$B49="","",ROSTER!$B49)</f>
        <v/>
      </c>
      <c r="BB2" s="16" t="str">
        <f>IF(ROSTER!$B50="","",ROSTER!$B50)</f>
        <v/>
      </c>
      <c r="BC2" s="16" t="str">
        <f>IF(ROSTER!$B51="","",ROSTER!$B51)</f>
        <v/>
      </c>
      <c r="BD2" s="16" t="str">
        <f>IF(ROSTER!$B52="","",ROSTER!$B52)</f>
        <v/>
      </c>
      <c r="BE2" s="16" t="str">
        <f>IF(ROSTER!$B53="","",ROSTER!$B53)</f>
        <v/>
      </c>
      <c r="BF2" s="16" t="str">
        <f>IF(ROSTER!$B54="","",ROSTER!$B54)</f>
        <v/>
      </c>
      <c r="BG2" s="16" t="str">
        <f>IF(ROSTER!$B55="","",ROSTER!$B55)</f>
        <v/>
      </c>
      <c r="BH2" s="16" t="str">
        <f>IF(ROSTER!$B56="","",ROSTER!$B56)</f>
        <v/>
      </c>
      <c r="BI2" s="16" t="str">
        <f>IF(ROSTER!$B57="","",ROSTER!$B57)</f>
        <v/>
      </c>
      <c r="BJ2" s="16" t="str">
        <f>IF(ROSTER!$B58="","",ROSTER!$B58)</f>
        <v/>
      </c>
      <c r="BK2" s="16" t="str">
        <f>IF(ROSTER!$B59="","",ROSTER!$B59)</f>
        <v/>
      </c>
      <c r="BL2" s="16" t="str">
        <f>IF(ROSTER!$B60="","",ROSTER!$B60)</f>
        <v/>
      </c>
      <c r="BM2" s="16" t="str">
        <f>IF(ROSTER!$B61="","",ROSTER!$B61)</f>
        <v/>
      </c>
      <c r="BN2" s="16" t="str">
        <f>IF(ROSTER!$B62="","",ROSTER!$B62)</f>
        <v/>
      </c>
      <c r="BO2" s="16" t="str">
        <f>IF(ROSTER!$B63="","",ROSTER!$B63)</f>
        <v/>
      </c>
      <c r="BP2" s="16" t="str">
        <f>IF(ROSTER!$B64="","",ROSTER!$B64)</f>
        <v/>
      </c>
      <c r="BQ2" s="16" t="str">
        <f>IF(ROSTER!$B65="","",ROSTER!$B65)</f>
        <v/>
      </c>
      <c r="BR2" s="16" t="str">
        <f>IF(ROSTER!$B66="","",ROSTER!$B66)</f>
        <v/>
      </c>
      <c r="BS2" s="16" t="str">
        <f>IF(ROSTER!$B67="","",ROSTER!$B67)</f>
        <v/>
      </c>
      <c r="BT2" s="16" t="str">
        <f>IF(ROSTER!$B68="","",ROSTER!$B68)</f>
        <v/>
      </c>
      <c r="BU2" s="16" t="str">
        <f>IF(ROSTER!$B69="","",ROSTER!$B69)</f>
        <v/>
      </c>
      <c r="BV2" s="16" t="str">
        <f>IF(ROSTER!$B70="","",ROSTER!$B70)</f>
        <v/>
      </c>
      <c r="BW2" s="16" t="str">
        <f>IF(ROSTER!$B71="","",ROSTER!$B71)</f>
        <v/>
      </c>
      <c r="BX2" s="16" t="str">
        <f>IF(ROSTER!$B72="","",ROSTER!$B72)</f>
        <v/>
      </c>
      <c r="BY2" s="16" t="str">
        <f>IF(ROSTER!$B73="","",ROSTER!$B73)</f>
        <v/>
      </c>
      <c r="BZ2" s="16" t="str">
        <f>IF(ROSTER!$B74="","",ROSTER!$B74)</f>
        <v/>
      </c>
      <c r="CA2" s="16" t="str">
        <f>IF(ROSTER!$B75="","",ROSTER!$B75)</f>
        <v/>
      </c>
      <c r="CB2" s="16" t="str">
        <f>IF(ROSTER!$B76="","",ROSTER!$B76)</f>
        <v/>
      </c>
      <c r="CD2" s="17" t="s">
        <v>40</v>
      </c>
      <c r="CE2" s="17" t="s">
        <v>41</v>
      </c>
      <c r="CF2" s="17" t="s">
        <v>42</v>
      </c>
      <c r="CG2" s="17" t="s">
        <v>43</v>
      </c>
      <c r="CH2" s="17" t="s">
        <v>44</v>
      </c>
      <c r="CI2" s="17" t="s">
        <v>45</v>
      </c>
      <c r="CJ2" s="17" t="s">
        <v>46</v>
      </c>
      <c r="CK2" s="17" t="s">
        <v>47</v>
      </c>
      <c r="CL2" s="17" t="s">
        <v>48</v>
      </c>
    </row>
    <row r="3" spans="1:90" x14ac:dyDescent="0.35">
      <c r="A3" s="37" t="s">
        <v>49</v>
      </c>
      <c r="B3" s="34"/>
      <c r="C3" s="34"/>
      <c r="D3" s="34"/>
      <c r="F3" s="18" t="str">
        <f t="shared" ref="F3:AK3" si="0">IF(F$1="","",IFERROR(SUMPRODUCT($D$4:$D$122*F4:F122),""))</f>
        <v/>
      </c>
      <c r="G3" s="18" t="str">
        <f t="shared" si="0"/>
        <v/>
      </c>
      <c r="H3" s="18" t="str">
        <f t="shared" si="0"/>
        <v/>
      </c>
      <c r="I3" s="18" t="str">
        <f t="shared" si="0"/>
        <v/>
      </c>
      <c r="J3" s="18" t="str">
        <f t="shared" si="0"/>
        <v/>
      </c>
      <c r="K3" s="18" t="str">
        <f t="shared" si="0"/>
        <v/>
      </c>
      <c r="L3" s="18" t="str">
        <f t="shared" si="0"/>
        <v/>
      </c>
      <c r="M3" s="18" t="str">
        <f t="shared" si="0"/>
        <v/>
      </c>
      <c r="N3" s="18" t="str">
        <f t="shared" si="0"/>
        <v/>
      </c>
      <c r="O3" s="18" t="str">
        <f t="shared" si="0"/>
        <v/>
      </c>
      <c r="P3" s="18" t="str">
        <f t="shared" si="0"/>
        <v/>
      </c>
      <c r="Q3" s="18" t="str">
        <f t="shared" si="0"/>
        <v/>
      </c>
      <c r="R3" s="18" t="str">
        <f t="shared" si="0"/>
        <v/>
      </c>
      <c r="S3" s="18" t="str">
        <f t="shared" si="0"/>
        <v/>
      </c>
      <c r="T3" s="18" t="str">
        <f t="shared" si="0"/>
        <v/>
      </c>
      <c r="U3" s="18" t="str">
        <f t="shared" si="0"/>
        <v/>
      </c>
      <c r="V3" s="18" t="str">
        <f t="shared" si="0"/>
        <v/>
      </c>
      <c r="W3" s="18" t="str">
        <f t="shared" si="0"/>
        <v/>
      </c>
      <c r="X3" s="18" t="str">
        <f t="shared" si="0"/>
        <v/>
      </c>
      <c r="Y3" s="18" t="str">
        <f t="shared" si="0"/>
        <v/>
      </c>
      <c r="Z3" s="18" t="str">
        <f t="shared" si="0"/>
        <v/>
      </c>
      <c r="AA3" s="18" t="str">
        <f t="shared" si="0"/>
        <v/>
      </c>
      <c r="AB3" s="18" t="str">
        <f t="shared" si="0"/>
        <v/>
      </c>
      <c r="AC3" s="18" t="str">
        <f t="shared" si="0"/>
        <v/>
      </c>
      <c r="AD3" s="18" t="str">
        <f t="shared" si="0"/>
        <v/>
      </c>
      <c r="AE3" s="18" t="str">
        <f t="shared" si="0"/>
        <v/>
      </c>
      <c r="AF3" s="18" t="str">
        <f t="shared" si="0"/>
        <v/>
      </c>
      <c r="AG3" s="18" t="str">
        <f t="shared" si="0"/>
        <v/>
      </c>
      <c r="AH3" s="18" t="str">
        <f t="shared" si="0"/>
        <v/>
      </c>
      <c r="AI3" s="18" t="str">
        <f t="shared" si="0"/>
        <v/>
      </c>
      <c r="AJ3" s="18" t="str">
        <f t="shared" si="0"/>
        <v/>
      </c>
      <c r="AK3" s="18" t="str">
        <f t="shared" si="0"/>
        <v/>
      </c>
      <c r="AL3" s="18" t="str">
        <f t="shared" ref="AL3:BQ3" si="1">IF(AL$1="","",IFERROR(SUMPRODUCT($D$4:$D$122*AL4:AL122),""))</f>
        <v/>
      </c>
      <c r="AM3" s="18" t="str">
        <f t="shared" si="1"/>
        <v/>
      </c>
      <c r="AN3" s="18" t="str">
        <f t="shared" si="1"/>
        <v/>
      </c>
      <c r="AO3" s="18" t="str">
        <f t="shared" si="1"/>
        <v/>
      </c>
      <c r="AP3" s="18" t="str">
        <f t="shared" si="1"/>
        <v/>
      </c>
      <c r="AQ3" s="18" t="str">
        <f t="shared" si="1"/>
        <v/>
      </c>
      <c r="AR3" s="18" t="str">
        <f t="shared" si="1"/>
        <v/>
      </c>
      <c r="AS3" s="18" t="str">
        <f t="shared" si="1"/>
        <v/>
      </c>
      <c r="AT3" s="18" t="str">
        <f t="shared" si="1"/>
        <v/>
      </c>
      <c r="AU3" s="18" t="str">
        <f t="shared" si="1"/>
        <v/>
      </c>
      <c r="AV3" s="18" t="str">
        <f t="shared" si="1"/>
        <v/>
      </c>
      <c r="AW3" s="18" t="str">
        <f t="shared" si="1"/>
        <v/>
      </c>
      <c r="AX3" s="18" t="str">
        <f t="shared" si="1"/>
        <v/>
      </c>
      <c r="AY3" s="18" t="str">
        <f t="shared" si="1"/>
        <v/>
      </c>
      <c r="AZ3" s="18" t="str">
        <f t="shared" si="1"/>
        <v/>
      </c>
      <c r="BA3" s="18" t="str">
        <f t="shared" si="1"/>
        <v/>
      </c>
      <c r="BB3" s="18" t="str">
        <f t="shared" si="1"/>
        <v/>
      </c>
      <c r="BC3" s="18" t="str">
        <f t="shared" si="1"/>
        <v/>
      </c>
      <c r="BD3" s="18" t="str">
        <f t="shared" si="1"/>
        <v/>
      </c>
      <c r="BE3" s="18" t="str">
        <f t="shared" si="1"/>
        <v/>
      </c>
      <c r="BF3" s="18" t="str">
        <f t="shared" si="1"/>
        <v/>
      </c>
      <c r="BG3" s="18" t="str">
        <f t="shared" si="1"/>
        <v/>
      </c>
      <c r="BH3" s="18" t="str">
        <f t="shared" si="1"/>
        <v/>
      </c>
      <c r="BI3" s="18" t="str">
        <f t="shared" si="1"/>
        <v/>
      </c>
      <c r="BJ3" s="18" t="str">
        <f t="shared" si="1"/>
        <v/>
      </c>
      <c r="BK3" s="18" t="str">
        <f t="shared" si="1"/>
        <v/>
      </c>
      <c r="BL3" s="18" t="str">
        <f t="shared" si="1"/>
        <v/>
      </c>
      <c r="BM3" s="18" t="str">
        <f t="shared" si="1"/>
        <v/>
      </c>
      <c r="BN3" s="18" t="str">
        <f t="shared" si="1"/>
        <v/>
      </c>
      <c r="BO3" s="18" t="str">
        <f t="shared" si="1"/>
        <v/>
      </c>
      <c r="BP3" s="18" t="str">
        <f t="shared" si="1"/>
        <v/>
      </c>
      <c r="BQ3" s="18" t="str">
        <f t="shared" si="1"/>
        <v/>
      </c>
      <c r="BR3" s="18" t="str">
        <f t="shared" ref="BR3:CW3" si="2">IF(BR$1="","",IFERROR(SUMPRODUCT($D$4:$D$122*BR4:BR122),""))</f>
        <v/>
      </c>
      <c r="BS3" s="18" t="str">
        <f t="shared" si="2"/>
        <v/>
      </c>
      <c r="BT3" s="18" t="str">
        <f t="shared" si="2"/>
        <v/>
      </c>
      <c r="BU3" s="18" t="str">
        <f t="shared" si="2"/>
        <v/>
      </c>
      <c r="BV3" s="18" t="str">
        <f t="shared" si="2"/>
        <v/>
      </c>
      <c r="BW3" s="18" t="str">
        <f t="shared" si="2"/>
        <v/>
      </c>
      <c r="BX3" s="18" t="str">
        <f t="shared" si="2"/>
        <v/>
      </c>
      <c r="BY3" s="18" t="str">
        <f t="shared" si="2"/>
        <v/>
      </c>
      <c r="BZ3" s="18" t="str">
        <f t="shared" si="2"/>
        <v/>
      </c>
      <c r="CA3" s="18" t="str">
        <f t="shared" si="2"/>
        <v/>
      </c>
      <c r="CB3" s="18" t="str">
        <f t="shared" si="2"/>
        <v/>
      </c>
    </row>
    <row r="4" spans="1:90" x14ac:dyDescent="0.35">
      <c r="A4" s="19">
        <v>46237</v>
      </c>
      <c r="B4" t="s">
        <v>50</v>
      </c>
      <c r="C4">
        <v>1</v>
      </c>
      <c r="D4" s="20"/>
      <c r="E4" s="21" t="str">
        <f t="shared" ref="E4:E35" si="3">IF($D4="","",IF(COUNT($F4:$CB4)=0,"",ROUND(AVERAGE($F4:$CB4)*$D4,0)))</f>
        <v/>
      </c>
      <c r="CD4" s="22" t="str">
        <f t="shared" ref="CD4:CL13" si="4">IF($D4="","",IFERROR(ROUND(AVERAGEIFS($F4:$CB4,$F$2:$CB$2,CD$2)*$D4,0),""))</f>
        <v/>
      </c>
      <c r="CE4" s="22" t="str">
        <f t="shared" si="4"/>
        <v/>
      </c>
      <c r="CF4" s="22" t="str">
        <f t="shared" si="4"/>
        <v/>
      </c>
      <c r="CG4" s="22" t="str">
        <f t="shared" si="4"/>
        <v/>
      </c>
      <c r="CH4" s="22" t="str">
        <f t="shared" si="4"/>
        <v/>
      </c>
      <c r="CI4" s="22" t="str">
        <f t="shared" si="4"/>
        <v/>
      </c>
      <c r="CJ4" s="22" t="str">
        <f t="shared" si="4"/>
        <v/>
      </c>
      <c r="CK4" s="22" t="str">
        <f t="shared" si="4"/>
        <v/>
      </c>
      <c r="CL4" s="22" t="str">
        <f t="shared" si="4"/>
        <v/>
      </c>
    </row>
    <row r="5" spans="1:90" x14ac:dyDescent="0.35">
      <c r="A5" s="19">
        <v>46238</v>
      </c>
      <c r="B5" t="s">
        <v>51</v>
      </c>
      <c r="C5">
        <v>1</v>
      </c>
      <c r="D5" s="20"/>
      <c r="E5" s="21" t="str">
        <f t="shared" si="3"/>
        <v/>
      </c>
      <c r="CD5" s="22" t="str">
        <f t="shared" si="4"/>
        <v/>
      </c>
      <c r="CE5" s="22" t="str">
        <f t="shared" si="4"/>
        <v/>
      </c>
      <c r="CF5" s="22" t="str">
        <f t="shared" si="4"/>
        <v/>
      </c>
      <c r="CG5" s="22" t="str">
        <f t="shared" si="4"/>
        <v/>
      </c>
      <c r="CH5" s="22" t="str">
        <f t="shared" si="4"/>
        <v/>
      </c>
      <c r="CI5" s="22" t="str">
        <f t="shared" si="4"/>
        <v/>
      </c>
      <c r="CJ5" s="22" t="str">
        <f t="shared" si="4"/>
        <v/>
      </c>
      <c r="CK5" s="22" t="str">
        <f t="shared" si="4"/>
        <v/>
      </c>
      <c r="CL5" s="22" t="str">
        <f t="shared" si="4"/>
        <v/>
      </c>
    </row>
    <row r="6" spans="1:90" x14ac:dyDescent="0.35">
      <c r="A6" s="19">
        <v>46239</v>
      </c>
      <c r="B6" t="s">
        <v>52</v>
      </c>
      <c r="C6">
        <v>1</v>
      </c>
      <c r="D6" s="20"/>
      <c r="E6" s="21" t="str">
        <f t="shared" si="3"/>
        <v/>
      </c>
      <c r="CD6" s="22" t="str">
        <f t="shared" si="4"/>
        <v/>
      </c>
      <c r="CE6" s="22" t="str">
        <f t="shared" si="4"/>
        <v/>
      </c>
      <c r="CF6" s="22" t="str">
        <f t="shared" si="4"/>
        <v/>
      </c>
      <c r="CG6" s="22" t="str">
        <f t="shared" si="4"/>
        <v/>
      </c>
      <c r="CH6" s="22" t="str">
        <f t="shared" si="4"/>
        <v/>
      </c>
      <c r="CI6" s="22" t="str">
        <f t="shared" si="4"/>
        <v/>
      </c>
      <c r="CJ6" s="22" t="str">
        <f t="shared" si="4"/>
        <v/>
      </c>
      <c r="CK6" s="22" t="str">
        <f t="shared" si="4"/>
        <v/>
      </c>
      <c r="CL6" s="22" t="str">
        <f t="shared" si="4"/>
        <v/>
      </c>
    </row>
    <row r="7" spans="1:90" x14ac:dyDescent="0.35">
      <c r="A7" s="19">
        <v>46240</v>
      </c>
      <c r="B7" t="s">
        <v>53</v>
      </c>
      <c r="C7">
        <v>1</v>
      </c>
      <c r="D7" s="20"/>
      <c r="E7" s="21" t="str">
        <f t="shared" si="3"/>
        <v/>
      </c>
      <c r="CD7" s="22" t="str">
        <f t="shared" si="4"/>
        <v/>
      </c>
      <c r="CE7" s="22" t="str">
        <f t="shared" si="4"/>
        <v/>
      </c>
      <c r="CF7" s="22" t="str">
        <f t="shared" si="4"/>
        <v/>
      </c>
      <c r="CG7" s="22" t="str">
        <f t="shared" si="4"/>
        <v/>
      </c>
      <c r="CH7" s="22" t="str">
        <f t="shared" si="4"/>
        <v/>
      </c>
      <c r="CI7" s="22" t="str">
        <f t="shared" si="4"/>
        <v/>
      </c>
      <c r="CJ7" s="22" t="str">
        <f t="shared" si="4"/>
        <v/>
      </c>
      <c r="CK7" s="22" t="str">
        <f t="shared" si="4"/>
        <v/>
      </c>
      <c r="CL7" s="22" t="str">
        <f t="shared" si="4"/>
        <v/>
      </c>
    </row>
    <row r="8" spans="1:90" x14ac:dyDescent="0.35">
      <c r="A8" s="19">
        <v>46241</v>
      </c>
      <c r="B8" t="s">
        <v>54</v>
      </c>
      <c r="C8">
        <v>1</v>
      </c>
      <c r="D8" s="20"/>
      <c r="E8" s="21" t="str">
        <f t="shared" si="3"/>
        <v/>
      </c>
      <c r="CD8" s="22" t="str">
        <f t="shared" si="4"/>
        <v/>
      </c>
      <c r="CE8" s="22" t="str">
        <f t="shared" si="4"/>
        <v/>
      </c>
      <c r="CF8" s="22" t="str">
        <f t="shared" si="4"/>
        <v/>
      </c>
      <c r="CG8" s="22" t="str">
        <f t="shared" si="4"/>
        <v/>
      </c>
      <c r="CH8" s="22" t="str">
        <f t="shared" si="4"/>
        <v/>
      </c>
      <c r="CI8" s="22" t="str">
        <f t="shared" si="4"/>
        <v/>
      </c>
      <c r="CJ8" s="22" t="str">
        <f t="shared" si="4"/>
        <v/>
      </c>
      <c r="CK8" s="22" t="str">
        <f t="shared" si="4"/>
        <v/>
      </c>
      <c r="CL8" s="22" t="str">
        <f t="shared" si="4"/>
        <v/>
      </c>
    </row>
    <row r="9" spans="1:90" x14ac:dyDescent="0.35">
      <c r="A9" s="23">
        <v>46242</v>
      </c>
      <c r="B9" s="24" t="s">
        <v>55</v>
      </c>
      <c r="C9" s="24">
        <v>1</v>
      </c>
      <c r="D9" s="25"/>
      <c r="E9" s="26" t="str">
        <f t="shared" si="3"/>
        <v/>
      </c>
      <c r="CD9" s="22" t="str">
        <f t="shared" si="4"/>
        <v/>
      </c>
      <c r="CE9" s="22" t="str">
        <f t="shared" si="4"/>
        <v/>
      </c>
      <c r="CF9" s="22" t="str">
        <f t="shared" si="4"/>
        <v/>
      </c>
      <c r="CG9" s="22" t="str">
        <f t="shared" si="4"/>
        <v/>
      </c>
      <c r="CH9" s="22" t="str">
        <f t="shared" si="4"/>
        <v/>
      </c>
      <c r="CI9" s="22" t="str">
        <f t="shared" si="4"/>
        <v/>
      </c>
      <c r="CJ9" s="22" t="str">
        <f t="shared" si="4"/>
        <v/>
      </c>
      <c r="CK9" s="22" t="str">
        <f t="shared" si="4"/>
        <v/>
      </c>
      <c r="CL9" s="22" t="str">
        <f t="shared" si="4"/>
        <v/>
      </c>
    </row>
    <row r="10" spans="1:90" x14ac:dyDescent="0.35">
      <c r="A10" s="23">
        <v>46243</v>
      </c>
      <c r="B10" s="24" t="s">
        <v>56</v>
      </c>
      <c r="C10" s="24">
        <v>1</v>
      </c>
      <c r="D10" s="25"/>
      <c r="E10" s="26" t="str">
        <f t="shared" si="3"/>
        <v/>
      </c>
      <c r="CD10" s="22" t="str">
        <f t="shared" si="4"/>
        <v/>
      </c>
      <c r="CE10" s="22" t="str">
        <f t="shared" si="4"/>
        <v/>
      </c>
      <c r="CF10" s="22" t="str">
        <f t="shared" si="4"/>
        <v/>
      </c>
      <c r="CG10" s="22" t="str">
        <f t="shared" si="4"/>
        <v/>
      </c>
      <c r="CH10" s="22" t="str">
        <f t="shared" si="4"/>
        <v/>
      </c>
      <c r="CI10" s="22" t="str">
        <f t="shared" si="4"/>
        <v/>
      </c>
      <c r="CJ10" s="22" t="str">
        <f t="shared" si="4"/>
        <v/>
      </c>
      <c r="CK10" s="22" t="str">
        <f t="shared" si="4"/>
        <v/>
      </c>
      <c r="CL10" s="22" t="str">
        <f t="shared" si="4"/>
        <v/>
      </c>
    </row>
    <row r="11" spans="1:90" x14ac:dyDescent="0.35">
      <c r="A11" s="19">
        <v>46244</v>
      </c>
      <c r="B11" t="s">
        <v>50</v>
      </c>
      <c r="C11">
        <v>2</v>
      </c>
      <c r="D11" s="20"/>
      <c r="E11" s="21" t="str">
        <f t="shared" si="3"/>
        <v/>
      </c>
      <c r="CD11" s="22" t="str">
        <f t="shared" si="4"/>
        <v/>
      </c>
      <c r="CE11" s="22" t="str">
        <f t="shared" si="4"/>
        <v/>
      </c>
      <c r="CF11" s="22" t="str">
        <f t="shared" si="4"/>
        <v/>
      </c>
      <c r="CG11" s="22" t="str">
        <f t="shared" si="4"/>
        <v/>
      </c>
      <c r="CH11" s="22" t="str">
        <f t="shared" si="4"/>
        <v/>
      </c>
      <c r="CI11" s="22" t="str">
        <f t="shared" si="4"/>
        <v/>
      </c>
      <c r="CJ11" s="22" t="str">
        <f t="shared" si="4"/>
        <v/>
      </c>
      <c r="CK11" s="22" t="str">
        <f t="shared" si="4"/>
        <v/>
      </c>
      <c r="CL11" s="22" t="str">
        <f t="shared" si="4"/>
        <v/>
      </c>
    </row>
    <row r="12" spans="1:90" x14ac:dyDescent="0.35">
      <c r="A12" s="19">
        <v>46245</v>
      </c>
      <c r="B12" t="s">
        <v>51</v>
      </c>
      <c r="C12">
        <v>2</v>
      </c>
      <c r="D12" s="20"/>
      <c r="E12" s="21" t="str">
        <f t="shared" si="3"/>
        <v/>
      </c>
      <c r="CD12" s="22" t="str">
        <f t="shared" si="4"/>
        <v/>
      </c>
      <c r="CE12" s="22" t="str">
        <f t="shared" si="4"/>
        <v/>
      </c>
      <c r="CF12" s="22" t="str">
        <f t="shared" si="4"/>
        <v/>
      </c>
      <c r="CG12" s="22" t="str">
        <f t="shared" si="4"/>
        <v/>
      </c>
      <c r="CH12" s="22" t="str">
        <f t="shared" si="4"/>
        <v/>
      </c>
      <c r="CI12" s="22" t="str">
        <f t="shared" si="4"/>
        <v/>
      </c>
      <c r="CJ12" s="22" t="str">
        <f t="shared" si="4"/>
        <v/>
      </c>
      <c r="CK12" s="22" t="str">
        <f t="shared" si="4"/>
        <v/>
      </c>
      <c r="CL12" s="22" t="str">
        <f t="shared" si="4"/>
        <v/>
      </c>
    </row>
    <row r="13" spans="1:90" x14ac:dyDescent="0.35">
      <c r="A13" s="19">
        <v>46246</v>
      </c>
      <c r="B13" t="s">
        <v>52</v>
      </c>
      <c r="C13">
        <v>2</v>
      </c>
      <c r="D13" s="20"/>
      <c r="E13" s="21" t="str">
        <f t="shared" si="3"/>
        <v/>
      </c>
      <c r="CD13" s="22" t="str">
        <f t="shared" si="4"/>
        <v/>
      </c>
      <c r="CE13" s="22" t="str">
        <f t="shared" si="4"/>
        <v/>
      </c>
      <c r="CF13" s="22" t="str">
        <f t="shared" si="4"/>
        <v/>
      </c>
      <c r="CG13" s="22" t="str">
        <f t="shared" si="4"/>
        <v/>
      </c>
      <c r="CH13" s="22" t="str">
        <f t="shared" si="4"/>
        <v/>
      </c>
      <c r="CI13" s="22" t="str">
        <f t="shared" si="4"/>
        <v/>
      </c>
      <c r="CJ13" s="22" t="str">
        <f t="shared" si="4"/>
        <v/>
      </c>
      <c r="CK13" s="22" t="str">
        <f t="shared" si="4"/>
        <v/>
      </c>
      <c r="CL13" s="22" t="str">
        <f t="shared" si="4"/>
        <v/>
      </c>
    </row>
    <row r="14" spans="1:90" x14ac:dyDescent="0.35">
      <c r="A14" s="19">
        <v>46247</v>
      </c>
      <c r="B14" t="s">
        <v>53</v>
      </c>
      <c r="C14">
        <v>2</v>
      </c>
      <c r="D14" s="20"/>
      <c r="E14" s="21" t="str">
        <f t="shared" si="3"/>
        <v/>
      </c>
      <c r="CD14" s="22" t="str">
        <f t="shared" ref="CD14:CL23" si="5">IF($D14="","",IFERROR(ROUND(AVERAGEIFS($F14:$CB14,$F$2:$CB$2,CD$2)*$D14,0),""))</f>
        <v/>
      </c>
      <c r="CE14" s="22" t="str">
        <f t="shared" si="5"/>
        <v/>
      </c>
      <c r="CF14" s="22" t="str">
        <f t="shared" si="5"/>
        <v/>
      </c>
      <c r="CG14" s="22" t="str">
        <f t="shared" si="5"/>
        <v/>
      </c>
      <c r="CH14" s="22" t="str">
        <f t="shared" si="5"/>
        <v/>
      </c>
      <c r="CI14" s="22" t="str">
        <f t="shared" si="5"/>
        <v/>
      </c>
      <c r="CJ14" s="22" t="str">
        <f t="shared" si="5"/>
        <v/>
      </c>
      <c r="CK14" s="22" t="str">
        <f t="shared" si="5"/>
        <v/>
      </c>
      <c r="CL14" s="22" t="str">
        <f t="shared" si="5"/>
        <v/>
      </c>
    </row>
    <row r="15" spans="1:90" x14ac:dyDescent="0.35">
      <c r="A15" s="19">
        <v>46248</v>
      </c>
      <c r="B15" t="s">
        <v>54</v>
      </c>
      <c r="C15">
        <v>2</v>
      </c>
      <c r="D15" s="20"/>
      <c r="E15" s="21" t="str">
        <f t="shared" si="3"/>
        <v/>
      </c>
      <c r="CD15" s="22" t="str">
        <f t="shared" si="5"/>
        <v/>
      </c>
      <c r="CE15" s="22" t="str">
        <f t="shared" si="5"/>
        <v/>
      </c>
      <c r="CF15" s="22" t="str">
        <f t="shared" si="5"/>
        <v/>
      </c>
      <c r="CG15" s="22" t="str">
        <f t="shared" si="5"/>
        <v/>
      </c>
      <c r="CH15" s="22" t="str">
        <f t="shared" si="5"/>
        <v/>
      </c>
      <c r="CI15" s="22" t="str">
        <f t="shared" si="5"/>
        <v/>
      </c>
      <c r="CJ15" s="22" t="str">
        <f t="shared" si="5"/>
        <v/>
      </c>
      <c r="CK15" s="22" t="str">
        <f t="shared" si="5"/>
        <v/>
      </c>
      <c r="CL15" s="22" t="str">
        <f t="shared" si="5"/>
        <v/>
      </c>
    </row>
    <row r="16" spans="1:90" x14ac:dyDescent="0.35">
      <c r="A16" s="23">
        <v>46249</v>
      </c>
      <c r="B16" s="24" t="s">
        <v>55</v>
      </c>
      <c r="C16" s="24">
        <v>2</v>
      </c>
      <c r="D16" s="25"/>
      <c r="E16" s="26" t="str">
        <f t="shared" si="3"/>
        <v/>
      </c>
      <c r="CD16" s="22" t="str">
        <f t="shared" si="5"/>
        <v/>
      </c>
      <c r="CE16" s="22" t="str">
        <f t="shared" si="5"/>
        <v/>
      </c>
      <c r="CF16" s="22" t="str">
        <f t="shared" si="5"/>
        <v/>
      </c>
      <c r="CG16" s="22" t="str">
        <f t="shared" si="5"/>
        <v/>
      </c>
      <c r="CH16" s="22" t="str">
        <f t="shared" si="5"/>
        <v/>
      </c>
      <c r="CI16" s="22" t="str">
        <f t="shared" si="5"/>
        <v/>
      </c>
      <c r="CJ16" s="22" t="str">
        <f t="shared" si="5"/>
        <v/>
      </c>
      <c r="CK16" s="22" t="str">
        <f t="shared" si="5"/>
        <v/>
      </c>
      <c r="CL16" s="22" t="str">
        <f t="shared" si="5"/>
        <v/>
      </c>
    </row>
    <row r="17" spans="1:90" x14ac:dyDescent="0.35">
      <c r="A17" s="23">
        <v>46250</v>
      </c>
      <c r="B17" s="24" t="s">
        <v>56</v>
      </c>
      <c r="C17" s="24">
        <v>2</v>
      </c>
      <c r="D17" s="25"/>
      <c r="E17" s="26" t="str">
        <f t="shared" si="3"/>
        <v/>
      </c>
      <c r="CD17" s="22" t="str">
        <f t="shared" si="5"/>
        <v/>
      </c>
      <c r="CE17" s="22" t="str">
        <f t="shared" si="5"/>
        <v/>
      </c>
      <c r="CF17" s="22" t="str">
        <f t="shared" si="5"/>
        <v/>
      </c>
      <c r="CG17" s="22" t="str">
        <f t="shared" si="5"/>
        <v/>
      </c>
      <c r="CH17" s="22" t="str">
        <f t="shared" si="5"/>
        <v/>
      </c>
      <c r="CI17" s="22" t="str">
        <f t="shared" si="5"/>
        <v/>
      </c>
      <c r="CJ17" s="22" t="str">
        <f t="shared" si="5"/>
        <v/>
      </c>
      <c r="CK17" s="22" t="str">
        <f t="shared" si="5"/>
        <v/>
      </c>
      <c r="CL17" s="22" t="str">
        <f t="shared" si="5"/>
        <v/>
      </c>
    </row>
    <row r="18" spans="1:90" x14ac:dyDescent="0.35">
      <c r="A18" s="19">
        <v>46251</v>
      </c>
      <c r="B18" t="s">
        <v>50</v>
      </c>
      <c r="C18">
        <v>3</v>
      </c>
      <c r="D18" s="20"/>
      <c r="E18" s="21" t="str">
        <f t="shared" si="3"/>
        <v/>
      </c>
      <c r="CD18" s="22" t="str">
        <f t="shared" si="5"/>
        <v/>
      </c>
      <c r="CE18" s="22" t="str">
        <f t="shared" si="5"/>
        <v/>
      </c>
      <c r="CF18" s="22" t="str">
        <f t="shared" si="5"/>
        <v/>
      </c>
      <c r="CG18" s="22" t="str">
        <f t="shared" si="5"/>
        <v/>
      </c>
      <c r="CH18" s="22" t="str">
        <f t="shared" si="5"/>
        <v/>
      </c>
      <c r="CI18" s="22" t="str">
        <f t="shared" si="5"/>
        <v/>
      </c>
      <c r="CJ18" s="22" t="str">
        <f t="shared" si="5"/>
        <v/>
      </c>
      <c r="CK18" s="22" t="str">
        <f t="shared" si="5"/>
        <v/>
      </c>
      <c r="CL18" s="22" t="str">
        <f t="shared" si="5"/>
        <v/>
      </c>
    </row>
    <row r="19" spans="1:90" x14ac:dyDescent="0.35">
      <c r="A19" s="19">
        <v>46252</v>
      </c>
      <c r="B19" t="s">
        <v>51</v>
      </c>
      <c r="C19">
        <v>3</v>
      </c>
      <c r="D19" s="20"/>
      <c r="E19" s="21" t="str">
        <f t="shared" si="3"/>
        <v/>
      </c>
      <c r="CD19" s="22" t="str">
        <f t="shared" si="5"/>
        <v/>
      </c>
      <c r="CE19" s="22" t="str">
        <f t="shared" si="5"/>
        <v/>
      </c>
      <c r="CF19" s="22" t="str">
        <f t="shared" si="5"/>
        <v/>
      </c>
      <c r="CG19" s="22" t="str">
        <f t="shared" si="5"/>
        <v/>
      </c>
      <c r="CH19" s="22" t="str">
        <f t="shared" si="5"/>
        <v/>
      </c>
      <c r="CI19" s="22" t="str">
        <f t="shared" si="5"/>
        <v/>
      </c>
      <c r="CJ19" s="22" t="str">
        <f t="shared" si="5"/>
        <v/>
      </c>
      <c r="CK19" s="22" t="str">
        <f t="shared" si="5"/>
        <v/>
      </c>
      <c r="CL19" s="22" t="str">
        <f t="shared" si="5"/>
        <v/>
      </c>
    </row>
    <row r="20" spans="1:90" x14ac:dyDescent="0.35">
      <c r="A20" s="19">
        <v>46253</v>
      </c>
      <c r="B20" t="s">
        <v>52</v>
      </c>
      <c r="C20">
        <v>3</v>
      </c>
      <c r="D20" s="20"/>
      <c r="E20" s="21" t="str">
        <f t="shared" si="3"/>
        <v/>
      </c>
      <c r="CD20" s="22" t="str">
        <f t="shared" si="5"/>
        <v/>
      </c>
      <c r="CE20" s="22" t="str">
        <f t="shared" si="5"/>
        <v/>
      </c>
      <c r="CF20" s="22" t="str">
        <f t="shared" si="5"/>
        <v/>
      </c>
      <c r="CG20" s="22" t="str">
        <f t="shared" si="5"/>
        <v/>
      </c>
      <c r="CH20" s="22" t="str">
        <f t="shared" si="5"/>
        <v/>
      </c>
      <c r="CI20" s="22" t="str">
        <f t="shared" si="5"/>
        <v/>
      </c>
      <c r="CJ20" s="22" t="str">
        <f t="shared" si="5"/>
        <v/>
      </c>
      <c r="CK20" s="22" t="str">
        <f t="shared" si="5"/>
        <v/>
      </c>
      <c r="CL20" s="22" t="str">
        <f t="shared" si="5"/>
        <v/>
      </c>
    </row>
    <row r="21" spans="1:90" x14ac:dyDescent="0.35">
      <c r="A21" s="19">
        <v>46254</v>
      </c>
      <c r="B21" t="s">
        <v>53</v>
      </c>
      <c r="C21">
        <v>3</v>
      </c>
      <c r="D21" s="20"/>
      <c r="E21" s="21" t="str">
        <f t="shared" si="3"/>
        <v/>
      </c>
      <c r="CD21" s="22" t="str">
        <f t="shared" si="5"/>
        <v/>
      </c>
      <c r="CE21" s="22" t="str">
        <f t="shared" si="5"/>
        <v/>
      </c>
      <c r="CF21" s="22" t="str">
        <f t="shared" si="5"/>
        <v/>
      </c>
      <c r="CG21" s="22" t="str">
        <f t="shared" si="5"/>
        <v/>
      </c>
      <c r="CH21" s="22" t="str">
        <f t="shared" si="5"/>
        <v/>
      </c>
      <c r="CI21" s="22" t="str">
        <f t="shared" si="5"/>
        <v/>
      </c>
      <c r="CJ21" s="22" t="str">
        <f t="shared" si="5"/>
        <v/>
      </c>
      <c r="CK21" s="22" t="str">
        <f t="shared" si="5"/>
        <v/>
      </c>
      <c r="CL21" s="22" t="str">
        <f t="shared" si="5"/>
        <v/>
      </c>
    </row>
    <row r="22" spans="1:90" x14ac:dyDescent="0.35">
      <c r="A22" s="19">
        <v>46255</v>
      </c>
      <c r="B22" t="s">
        <v>54</v>
      </c>
      <c r="C22">
        <v>3</v>
      </c>
      <c r="D22" s="20"/>
      <c r="E22" s="21" t="str">
        <f t="shared" si="3"/>
        <v/>
      </c>
      <c r="CD22" s="22" t="str">
        <f t="shared" si="5"/>
        <v/>
      </c>
      <c r="CE22" s="22" t="str">
        <f t="shared" si="5"/>
        <v/>
      </c>
      <c r="CF22" s="22" t="str">
        <f t="shared" si="5"/>
        <v/>
      </c>
      <c r="CG22" s="22" t="str">
        <f t="shared" si="5"/>
        <v/>
      </c>
      <c r="CH22" s="22" t="str">
        <f t="shared" si="5"/>
        <v/>
      </c>
      <c r="CI22" s="22" t="str">
        <f t="shared" si="5"/>
        <v/>
      </c>
      <c r="CJ22" s="22" t="str">
        <f t="shared" si="5"/>
        <v/>
      </c>
      <c r="CK22" s="22" t="str">
        <f t="shared" si="5"/>
        <v/>
      </c>
      <c r="CL22" s="22" t="str">
        <f t="shared" si="5"/>
        <v/>
      </c>
    </row>
    <row r="23" spans="1:90" x14ac:dyDescent="0.35">
      <c r="A23" s="23">
        <v>46256</v>
      </c>
      <c r="B23" s="24" t="s">
        <v>55</v>
      </c>
      <c r="C23" s="24">
        <v>3</v>
      </c>
      <c r="D23" s="25"/>
      <c r="E23" s="26" t="str">
        <f t="shared" si="3"/>
        <v/>
      </c>
      <c r="CD23" s="22" t="str">
        <f t="shared" si="5"/>
        <v/>
      </c>
      <c r="CE23" s="22" t="str">
        <f t="shared" si="5"/>
        <v/>
      </c>
      <c r="CF23" s="22" t="str">
        <f t="shared" si="5"/>
        <v/>
      </c>
      <c r="CG23" s="22" t="str">
        <f t="shared" si="5"/>
        <v/>
      </c>
      <c r="CH23" s="22" t="str">
        <f t="shared" si="5"/>
        <v/>
      </c>
      <c r="CI23" s="22" t="str">
        <f t="shared" si="5"/>
        <v/>
      </c>
      <c r="CJ23" s="22" t="str">
        <f t="shared" si="5"/>
        <v/>
      </c>
      <c r="CK23" s="22" t="str">
        <f t="shared" si="5"/>
        <v/>
      </c>
      <c r="CL23" s="22" t="str">
        <f t="shared" si="5"/>
        <v/>
      </c>
    </row>
    <row r="24" spans="1:90" x14ac:dyDescent="0.35">
      <c r="A24" s="23">
        <v>46257</v>
      </c>
      <c r="B24" s="24" t="s">
        <v>56</v>
      </c>
      <c r="C24" s="24">
        <v>3</v>
      </c>
      <c r="D24" s="25"/>
      <c r="E24" s="26" t="str">
        <f t="shared" si="3"/>
        <v/>
      </c>
      <c r="CD24" s="22" t="str">
        <f t="shared" ref="CD24:CL33" si="6">IF($D24="","",IFERROR(ROUND(AVERAGEIFS($F24:$CB24,$F$2:$CB$2,CD$2)*$D24,0),""))</f>
        <v/>
      </c>
      <c r="CE24" s="22" t="str">
        <f t="shared" si="6"/>
        <v/>
      </c>
      <c r="CF24" s="22" t="str">
        <f t="shared" si="6"/>
        <v/>
      </c>
      <c r="CG24" s="22" t="str">
        <f t="shared" si="6"/>
        <v/>
      </c>
      <c r="CH24" s="22" t="str">
        <f t="shared" si="6"/>
        <v/>
      </c>
      <c r="CI24" s="22" t="str">
        <f t="shared" si="6"/>
        <v/>
      </c>
      <c r="CJ24" s="22" t="str">
        <f t="shared" si="6"/>
        <v/>
      </c>
      <c r="CK24" s="22" t="str">
        <f t="shared" si="6"/>
        <v/>
      </c>
      <c r="CL24" s="22" t="str">
        <f t="shared" si="6"/>
        <v/>
      </c>
    </row>
    <row r="25" spans="1:90" x14ac:dyDescent="0.35">
      <c r="A25" s="19">
        <v>46258</v>
      </c>
      <c r="B25" t="s">
        <v>50</v>
      </c>
      <c r="C25">
        <v>4</v>
      </c>
      <c r="D25" s="20"/>
      <c r="E25" s="21" t="str">
        <f t="shared" si="3"/>
        <v/>
      </c>
      <c r="CD25" s="22" t="str">
        <f t="shared" si="6"/>
        <v/>
      </c>
      <c r="CE25" s="22" t="str">
        <f t="shared" si="6"/>
        <v/>
      </c>
      <c r="CF25" s="22" t="str">
        <f t="shared" si="6"/>
        <v/>
      </c>
      <c r="CG25" s="22" t="str">
        <f t="shared" si="6"/>
        <v/>
      </c>
      <c r="CH25" s="22" t="str">
        <f t="shared" si="6"/>
        <v/>
      </c>
      <c r="CI25" s="22" t="str">
        <f t="shared" si="6"/>
        <v/>
      </c>
      <c r="CJ25" s="22" t="str">
        <f t="shared" si="6"/>
        <v/>
      </c>
      <c r="CK25" s="22" t="str">
        <f t="shared" si="6"/>
        <v/>
      </c>
      <c r="CL25" s="22" t="str">
        <f t="shared" si="6"/>
        <v/>
      </c>
    </row>
    <row r="26" spans="1:90" x14ac:dyDescent="0.35">
      <c r="A26" s="19">
        <v>46259</v>
      </c>
      <c r="B26" t="s">
        <v>51</v>
      </c>
      <c r="C26">
        <v>4</v>
      </c>
      <c r="D26" s="20"/>
      <c r="E26" s="21" t="str">
        <f t="shared" si="3"/>
        <v/>
      </c>
      <c r="CD26" s="22" t="str">
        <f t="shared" si="6"/>
        <v/>
      </c>
      <c r="CE26" s="22" t="str">
        <f t="shared" si="6"/>
        <v/>
      </c>
      <c r="CF26" s="22" t="str">
        <f t="shared" si="6"/>
        <v/>
      </c>
      <c r="CG26" s="22" t="str">
        <f t="shared" si="6"/>
        <v/>
      </c>
      <c r="CH26" s="22" t="str">
        <f t="shared" si="6"/>
        <v/>
      </c>
      <c r="CI26" s="22" t="str">
        <f t="shared" si="6"/>
        <v/>
      </c>
      <c r="CJ26" s="22" t="str">
        <f t="shared" si="6"/>
        <v/>
      </c>
      <c r="CK26" s="22" t="str">
        <f t="shared" si="6"/>
        <v/>
      </c>
      <c r="CL26" s="22" t="str">
        <f t="shared" si="6"/>
        <v/>
      </c>
    </row>
    <row r="27" spans="1:90" x14ac:dyDescent="0.35">
      <c r="A27" s="19">
        <v>46260</v>
      </c>
      <c r="B27" t="s">
        <v>52</v>
      </c>
      <c r="C27">
        <v>4</v>
      </c>
      <c r="D27" s="20"/>
      <c r="E27" s="21" t="str">
        <f t="shared" si="3"/>
        <v/>
      </c>
      <c r="CD27" s="22" t="str">
        <f t="shared" si="6"/>
        <v/>
      </c>
      <c r="CE27" s="22" t="str">
        <f t="shared" si="6"/>
        <v/>
      </c>
      <c r="CF27" s="22" t="str">
        <f t="shared" si="6"/>
        <v/>
      </c>
      <c r="CG27" s="22" t="str">
        <f t="shared" si="6"/>
        <v/>
      </c>
      <c r="CH27" s="22" t="str">
        <f t="shared" si="6"/>
        <v/>
      </c>
      <c r="CI27" s="22" t="str">
        <f t="shared" si="6"/>
        <v/>
      </c>
      <c r="CJ27" s="22" t="str">
        <f t="shared" si="6"/>
        <v/>
      </c>
      <c r="CK27" s="22" t="str">
        <f t="shared" si="6"/>
        <v/>
      </c>
      <c r="CL27" s="22" t="str">
        <f t="shared" si="6"/>
        <v/>
      </c>
    </row>
    <row r="28" spans="1:90" x14ac:dyDescent="0.35">
      <c r="A28" s="19">
        <v>46261</v>
      </c>
      <c r="B28" t="s">
        <v>53</v>
      </c>
      <c r="C28">
        <v>4</v>
      </c>
      <c r="D28" s="20"/>
      <c r="E28" s="21" t="str">
        <f t="shared" si="3"/>
        <v/>
      </c>
      <c r="CD28" s="22" t="str">
        <f t="shared" si="6"/>
        <v/>
      </c>
      <c r="CE28" s="22" t="str">
        <f t="shared" si="6"/>
        <v/>
      </c>
      <c r="CF28" s="22" t="str">
        <f t="shared" si="6"/>
        <v/>
      </c>
      <c r="CG28" s="22" t="str">
        <f t="shared" si="6"/>
        <v/>
      </c>
      <c r="CH28" s="22" t="str">
        <f t="shared" si="6"/>
        <v/>
      </c>
      <c r="CI28" s="22" t="str">
        <f t="shared" si="6"/>
        <v/>
      </c>
      <c r="CJ28" s="22" t="str">
        <f t="shared" si="6"/>
        <v/>
      </c>
      <c r="CK28" s="22" t="str">
        <f t="shared" si="6"/>
        <v/>
      </c>
      <c r="CL28" s="22" t="str">
        <f t="shared" si="6"/>
        <v/>
      </c>
    </row>
    <row r="29" spans="1:90" x14ac:dyDescent="0.35">
      <c r="A29" s="19">
        <v>46262</v>
      </c>
      <c r="B29" t="s">
        <v>54</v>
      </c>
      <c r="C29">
        <v>4</v>
      </c>
      <c r="D29" s="20"/>
      <c r="E29" s="21" t="str">
        <f t="shared" si="3"/>
        <v/>
      </c>
      <c r="CD29" s="22" t="str">
        <f t="shared" si="6"/>
        <v/>
      </c>
      <c r="CE29" s="22" t="str">
        <f t="shared" si="6"/>
        <v/>
      </c>
      <c r="CF29" s="22" t="str">
        <f t="shared" si="6"/>
        <v/>
      </c>
      <c r="CG29" s="22" t="str">
        <f t="shared" si="6"/>
        <v/>
      </c>
      <c r="CH29" s="22" t="str">
        <f t="shared" si="6"/>
        <v/>
      </c>
      <c r="CI29" s="22" t="str">
        <f t="shared" si="6"/>
        <v/>
      </c>
      <c r="CJ29" s="22" t="str">
        <f t="shared" si="6"/>
        <v/>
      </c>
      <c r="CK29" s="22" t="str">
        <f t="shared" si="6"/>
        <v/>
      </c>
      <c r="CL29" s="22" t="str">
        <f t="shared" si="6"/>
        <v/>
      </c>
    </row>
    <row r="30" spans="1:90" x14ac:dyDescent="0.35">
      <c r="A30" s="23">
        <v>46263</v>
      </c>
      <c r="B30" s="24" t="s">
        <v>55</v>
      </c>
      <c r="C30" s="24">
        <v>4</v>
      </c>
      <c r="D30" s="25"/>
      <c r="E30" s="26" t="str">
        <f t="shared" si="3"/>
        <v/>
      </c>
      <c r="CD30" s="22" t="str">
        <f t="shared" si="6"/>
        <v/>
      </c>
      <c r="CE30" s="22" t="str">
        <f t="shared" si="6"/>
        <v/>
      </c>
      <c r="CF30" s="22" t="str">
        <f t="shared" si="6"/>
        <v/>
      </c>
      <c r="CG30" s="22" t="str">
        <f t="shared" si="6"/>
        <v/>
      </c>
      <c r="CH30" s="22" t="str">
        <f t="shared" si="6"/>
        <v/>
      </c>
      <c r="CI30" s="22" t="str">
        <f t="shared" si="6"/>
        <v/>
      </c>
      <c r="CJ30" s="22" t="str">
        <f t="shared" si="6"/>
        <v/>
      </c>
      <c r="CK30" s="22" t="str">
        <f t="shared" si="6"/>
        <v/>
      </c>
      <c r="CL30" s="22" t="str">
        <f t="shared" si="6"/>
        <v/>
      </c>
    </row>
    <row r="31" spans="1:90" x14ac:dyDescent="0.35">
      <c r="A31" s="23">
        <v>46264</v>
      </c>
      <c r="B31" s="24" t="s">
        <v>56</v>
      </c>
      <c r="C31" s="24">
        <v>4</v>
      </c>
      <c r="D31" s="25"/>
      <c r="E31" s="26" t="str">
        <f t="shared" si="3"/>
        <v/>
      </c>
      <c r="CD31" s="22" t="str">
        <f t="shared" si="6"/>
        <v/>
      </c>
      <c r="CE31" s="22" t="str">
        <f t="shared" si="6"/>
        <v/>
      </c>
      <c r="CF31" s="22" t="str">
        <f t="shared" si="6"/>
        <v/>
      </c>
      <c r="CG31" s="22" t="str">
        <f t="shared" si="6"/>
        <v/>
      </c>
      <c r="CH31" s="22" t="str">
        <f t="shared" si="6"/>
        <v/>
      </c>
      <c r="CI31" s="22" t="str">
        <f t="shared" si="6"/>
        <v/>
      </c>
      <c r="CJ31" s="22" t="str">
        <f t="shared" si="6"/>
        <v/>
      </c>
      <c r="CK31" s="22" t="str">
        <f t="shared" si="6"/>
        <v/>
      </c>
      <c r="CL31" s="22" t="str">
        <f t="shared" si="6"/>
        <v/>
      </c>
    </row>
    <row r="32" spans="1:90" x14ac:dyDescent="0.35">
      <c r="A32" s="19">
        <v>46265</v>
      </c>
      <c r="B32" t="s">
        <v>50</v>
      </c>
      <c r="C32">
        <v>5</v>
      </c>
      <c r="D32" s="20"/>
      <c r="E32" s="21" t="str">
        <f t="shared" si="3"/>
        <v/>
      </c>
      <c r="CD32" s="22" t="str">
        <f t="shared" si="6"/>
        <v/>
      </c>
      <c r="CE32" s="22" t="str">
        <f t="shared" si="6"/>
        <v/>
      </c>
      <c r="CF32" s="22" t="str">
        <f t="shared" si="6"/>
        <v/>
      </c>
      <c r="CG32" s="22" t="str">
        <f t="shared" si="6"/>
        <v/>
      </c>
      <c r="CH32" s="22" t="str">
        <f t="shared" si="6"/>
        <v/>
      </c>
      <c r="CI32" s="22" t="str">
        <f t="shared" si="6"/>
        <v/>
      </c>
      <c r="CJ32" s="22" t="str">
        <f t="shared" si="6"/>
        <v/>
      </c>
      <c r="CK32" s="22" t="str">
        <f t="shared" si="6"/>
        <v/>
      </c>
      <c r="CL32" s="22" t="str">
        <f t="shared" si="6"/>
        <v/>
      </c>
    </row>
    <row r="33" spans="1:90" x14ac:dyDescent="0.35">
      <c r="A33" s="19">
        <v>46266</v>
      </c>
      <c r="B33" t="s">
        <v>51</v>
      </c>
      <c r="C33">
        <v>5</v>
      </c>
      <c r="D33" s="20"/>
      <c r="E33" s="21" t="str">
        <f t="shared" si="3"/>
        <v/>
      </c>
      <c r="CD33" s="22" t="str">
        <f t="shared" si="6"/>
        <v/>
      </c>
      <c r="CE33" s="22" t="str">
        <f t="shared" si="6"/>
        <v/>
      </c>
      <c r="CF33" s="22" t="str">
        <f t="shared" si="6"/>
        <v/>
      </c>
      <c r="CG33" s="22" t="str">
        <f t="shared" si="6"/>
        <v/>
      </c>
      <c r="CH33" s="22" t="str">
        <f t="shared" si="6"/>
        <v/>
      </c>
      <c r="CI33" s="22" t="str">
        <f t="shared" si="6"/>
        <v/>
      </c>
      <c r="CJ33" s="22" t="str">
        <f t="shared" si="6"/>
        <v/>
      </c>
      <c r="CK33" s="22" t="str">
        <f t="shared" si="6"/>
        <v/>
      </c>
      <c r="CL33" s="22" t="str">
        <f t="shared" si="6"/>
        <v/>
      </c>
    </row>
    <row r="34" spans="1:90" x14ac:dyDescent="0.35">
      <c r="A34" s="19">
        <v>46267</v>
      </c>
      <c r="B34" t="s">
        <v>52</v>
      </c>
      <c r="C34">
        <v>5</v>
      </c>
      <c r="D34" s="20"/>
      <c r="E34" s="21" t="str">
        <f t="shared" si="3"/>
        <v/>
      </c>
      <c r="CD34" s="22" t="str">
        <f t="shared" ref="CD34:CL43" si="7">IF($D34="","",IFERROR(ROUND(AVERAGEIFS($F34:$CB34,$F$2:$CB$2,CD$2)*$D34,0),""))</f>
        <v/>
      </c>
      <c r="CE34" s="22" t="str">
        <f t="shared" si="7"/>
        <v/>
      </c>
      <c r="CF34" s="22" t="str">
        <f t="shared" si="7"/>
        <v/>
      </c>
      <c r="CG34" s="22" t="str">
        <f t="shared" si="7"/>
        <v/>
      </c>
      <c r="CH34" s="22" t="str">
        <f t="shared" si="7"/>
        <v/>
      </c>
      <c r="CI34" s="22" t="str">
        <f t="shared" si="7"/>
        <v/>
      </c>
      <c r="CJ34" s="22" t="str">
        <f t="shared" si="7"/>
        <v/>
      </c>
      <c r="CK34" s="22" t="str">
        <f t="shared" si="7"/>
        <v/>
      </c>
      <c r="CL34" s="22" t="str">
        <f t="shared" si="7"/>
        <v/>
      </c>
    </row>
    <row r="35" spans="1:90" x14ac:dyDescent="0.35">
      <c r="A35" s="19">
        <v>46268</v>
      </c>
      <c r="B35" t="s">
        <v>53</v>
      </c>
      <c r="C35">
        <v>5</v>
      </c>
      <c r="D35" s="20"/>
      <c r="E35" s="21" t="str">
        <f t="shared" si="3"/>
        <v/>
      </c>
      <c r="CD35" s="22" t="str">
        <f t="shared" si="7"/>
        <v/>
      </c>
      <c r="CE35" s="22" t="str">
        <f t="shared" si="7"/>
        <v/>
      </c>
      <c r="CF35" s="22" t="str">
        <f t="shared" si="7"/>
        <v/>
      </c>
      <c r="CG35" s="22" t="str">
        <f t="shared" si="7"/>
        <v/>
      </c>
      <c r="CH35" s="22" t="str">
        <f t="shared" si="7"/>
        <v/>
      </c>
      <c r="CI35" s="22" t="str">
        <f t="shared" si="7"/>
        <v/>
      </c>
      <c r="CJ35" s="22" t="str">
        <f t="shared" si="7"/>
        <v/>
      </c>
      <c r="CK35" s="22" t="str">
        <f t="shared" si="7"/>
        <v/>
      </c>
      <c r="CL35" s="22" t="str">
        <f t="shared" si="7"/>
        <v/>
      </c>
    </row>
    <row r="36" spans="1:90" x14ac:dyDescent="0.35">
      <c r="A36" s="19">
        <v>46269</v>
      </c>
      <c r="B36" t="s">
        <v>54</v>
      </c>
      <c r="C36">
        <v>5</v>
      </c>
      <c r="D36" s="20"/>
      <c r="E36" s="21" t="str">
        <f t="shared" ref="E36:E67" si="8">IF($D36="","",IF(COUNT($F36:$CB36)=0,"",ROUND(AVERAGE($F36:$CB36)*$D36,0)))</f>
        <v/>
      </c>
      <c r="CD36" s="22" t="str">
        <f t="shared" si="7"/>
        <v/>
      </c>
      <c r="CE36" s="22" t="str">
        <f t="shared" si="7"/>
        <v/>
      </c>
      <c r="CF36" s="22" t="str">
        <f t="shared" si="7"/>
        <v/>
      </c>
      <c r="CG36" s="22" t="str">
        <f t="shared" si="7"/>
        <v/>
      </c>
      <c r="CH36" s="22" t="str">
        <f t="shared" si="7"/>
        <v/>
      </c>
      <c r="CI36" s="22" t="str">
        <f t="shared" si="7"/>
        <v/>
      </c>
      <c r="CJ36" s="22" t="str">
        <f t="shared" si="7"/>
        <v/>
      </c>
      <c r="CK36" s="22" t="str">
        <f t="shared" si="7"/>
        <v/>
      </c>
      <c r="CL36" s="22" t="str">
        <f t="shared" si="7"/>
        <v/>
      </c>
    </row>
    <row r="37" spans="1:90" x14ac:dyDescent="0.35">
      <c r="A37" s="23">
        <v>46270</v>
      </c>
      <c r="B37" s="24" t="s">
        <v>55</v>
      </c>
      <c r="C37" s="24">
        <v>5</v>
      </c>
      <c r="D37" s="25"/>
      <c r="E37" s="26" t="str">
        <f t="shared" si="8"/>
        <v/>
      </c>
      <c r="CD37" s="22" t="str">
        <f t="shared" si="7"/>
        <v/>
      </c>
      <c r="CE37" s="22" t="str">
        <f t="shared" si="7"/>
        <v/>
      </c>
      <c r="CF37" s="22" t="str">
        <f t="shared" si="7"/>
        <v/>
      </c>
      <c r="CG37" s="22" t="str">
        <f t="shared" si="7"/>
        <v/>
      </c>
      <c r="CH37" s="22" t="str">
        <f t="shared" si="7"/>
        <v/>
      </c>
      <c r="CI37" s="22" t="str">
        <f t="shared" si="7"/>
        <v/>
      </c>
      <c r="CJ37" s="22" t="str">
        <f t="shared" si="7"/>
        <v/>
      </c>
      <c r="CK37" s="22" t="str">
        <f t="shared" si="7"/>
        <v/>
      </c>
      <c r="CL37" s="22" t="str">
        <f t="shared" si="7"/>
        <v/>
      </c>
    </row>
    <row r="38" spans="1:90" x14ac:dyDescent="0.35">
      <c r="A38" s="23">
        <v>46271</v>
      </c>
      <c r="B38" s="24" t="s">
        <v>56</v>
      </c>
      <c r="C38" s="24">
        <v>5</v>
      </c>
      <c r="D38" s="25"/>
      <c r="E38" s="26" t="str">
        <f t="shared" si="8"/>
        <v/>
      </c>
      <c r="CD38" s="22" t="str">
        <f t="shared" si="7"/>
        <v/>
      </c>
      <c r="CE38" s="22" t="str">
        <f t="shared" si="7"/>
        <v/>
      </c>
      <c r="CF38" s="22" t="str">
        <f t="shared" si="7"/>
        <v/>
      </c>
      <c r="CG38" s="22" t="str">
        <f t="shared" si="7"/>
        <v/>
      </c>
      <c r="CH38" s="22" t="str">
        <f t="shared" si="7"/>
        <v/>
      </c>
      <c r="CI38" s="22" t="str">
        <f t="shared" si="7"/>
        <v/>
      </c>
      <c r="CJ38" s="22" t="str">
        <f t="shared" si="7"/>
        <v/>
      </c>
      <c r="CK38" s="22" t="str">
        <f t="shared" si="7"/>
        <v/>
      </c>
      <c r="CL38" s="22" t="str">
        <f t="shared" si="7"/>
        <v/>
      </c>
    </row>
    <row r="39" spans="1:90" x14ac:dyDescent="0.35">
      <c r="A39" s="19">
        <v>46272</v>
      </c>
      <c r="B39" t="s">
        <v>50</v>
      </c>
      <c r="C39">
        <v>6</v>
      </c>
      <c r="D39" s="20"/>
      <c r="E39" s="21" t="str">
        <f t="shared" si="8"/>
        <v/>
      </c>
      <c r="CD39" s="22" t="str">
        <f t="shared" si="7"/>
        <v/>
      </c>
      <c r="CE39" s="22" t="str">
        <f t="shared" si="7"/>
        <v/>
      </c>
      <c r="CF39" s="22" t="str">
        <f t="shared" si="7"/>
        <v/>
      </c>
      <c r="CG39" s="22" t="str">
        <f t="shared" si="7"/>
        <v/>
      </c>
      <c r="CH39" s="22" t="str">
        <f t="shared" si="7"/>
        <v/>
      </c>
      <c r="CI39" s="22" t="str">
        <f t="shared" si="7"/>
        <v/>
      </c>
      <c r="CJ39" s="22" t="str">
        <f t="shared" si="7"/>
        <v/>
      </c>
      <c r="CK39" s="22" t="str">
        <f t="shared" si="7"/>
        <v/>
      </c>
      <c r="CL39" s="22" t="str">
        <f t="shared" si="7"/>
        <v/>
      </c>
    </row>
    <row r="40" spans="1:90" x14ac:dyDescent="0.35">
      <c r="A40" s="19">
        <v>46273</v>
      </c>
      <c r="B40" t="s">
        <v>51</v>
      </c>
      <c r="C40">
        <v>6</v>
      </c>
      <c r="D40" s="20"/>
      <c r="E40" s="21" t="str">
        <f t="shared" si="8"/>
        <v/>
      </c>
      <c r="CD40" s="22" t="str">
        <f t="shared" si="7"/>
        <v/>
      </c>
      <c r="CE40" s="22" t="str">
        <f t="shared" si="7"/>
        <v/>
      </c>
      <c r="CF40" s="22" t="str">
        <f t="shared" si="7"/>
        <v/>
      </c>
      <c r="CG40" s="22" t="str">
        <f t="shared" si="7"/>
        <v/>
      </c>
      <c r="CH40" s="22" t="str">
        <f t="shared" si="7"/>
        <v/>
      </c>
      <c r="CI40" s="22" t="str">
        <f t="shared" si="7"/>
        <v/>
      </c>
      <c r="CJ40" s="22" t="str">
        <f t="shared" si="7"/>
        <v/>
      </c>
      <c r="CK40" s="22" t="str">
        <f t="shared" si="7"/>
        <v/>
      </c>
      <c r="CL40" s="22" t="str">
        <f t="shared" si="7"/>
        <v/>
      </c>
    </row>
    <row r="41" spans="1:90" x14ac:dyDescent="0.35">
      <c r="A41" s="19">
        <v>46274</v>
      </c>
      <c r="B41" t="s">
        <v>52</v>
      </c>
      <c r="C41">
        <v>6</v>
      </c>
      <c r="D41" s="20"/>
      <c r="E41" s="21" t="str">
        <f t="shared" si="8"/>
        <v/>
      </c>
      <c r="CD41" s="22" t="str">
        <f t="shared" si="7"/>
        <v/>
      </c>
      <c r="CE41" s="22" t="str">
        <f t="shared" si="7"/>
        <v/>
      </c>
      <c r="CF41" s="22" t="str">
        <f t="shared" si="7"/>
        <v/>
      </c>
      <c r="CG41" s="22" t="str">
        <f t="shared" si="7"/>
        <v/>
      </c>
      <c r="CH41" s="22" t="str">
        <f t="shared" si="7"/>
        <v/>
      </c>
      <c r="CI41" s="22" t="str">
        <f t="shared" si="7"/>
        <v/>
      </c>
      <c r="CJ41" s="22" t="str">
        <f t="shared" si="7"/>
        <v/>
      </c>
      <c r="CK41" s="22" t="str">
        <f t="shared" si="7"/>
        <v/>
      </c>
      <c r="CL41" s="22" t="str">
        <f t="shared" si="7"/>
        <v/>
      </c>
    </row>
    <row r="42" spans="1:90" x14ac:dyDescent="0.35">
      <c r="A42" s="19">
        <v>46275</v>
      </c>
      <c r="B42" t="s">
        <v>53</v>
      </c>
      <c r="C42">
        <v>6</v>
      </c>
      <c r="D42" s="20"/>
      <c r="E42" s="21" t="str">
        <f t="shared" si="8"/>
        <v/>
      </c>
      <c r="CD42" s="22" t="str">
        <f t="shared" si="7"/>
        <v/>
      </c>
      <c r="CE42" s="22" t="str">
        <f t="shared" si="7"/>
        <v/>
      </c>
      <c r="CF42" s="22" t="str">
        <f t="shared" si="7"/>
        <v/>
      </c>
      <c r="CG42" s="22" t="str">
        <f t="shared" si="7"/>
        <v/>
      </c>
      <c r="CH42" s="22" t="str">
        <f t="shared" si="7"/>
        <v/>
      </c>
      <c r="CI42" s="22" t="str">
        <f t="shared" si="7"/>
        <v/>
      </c>
      <c r="CJ42" s="22" t="str">
        <f t="shared" si="7"/>
        <v/>
      </c>
      <c r="CK42" s="22" t="str">
        <f t="shared" si="7"/>
        <v/>
      </c>
      <c r="CL42" s="22" t="str">
        <f t="shared" si="7"/>
        <v/>
      </c>
    </row>
    <row r="43" spans="1:90" x14ac:dyDescent="0.35">
      <c r="A43" s="19">
        <v>46276</v>
      </c>
      <c r="B43" t="s">
        <v>54</v>
      </c>
      <c r="C43">
        <v>6</v>
      </c>
      <c r="D43" s="20"/>
      <c r="E43" s="21" t="str">
        <f t="shared" si="8"/>
        <v/>
      </c>
      <c r="CD43" s="22" t="str">
        <f t="shared" si="7"/>
        <v/>
      </c>
      <c r="CE43" s="22" t="str">
        <f t="shared" si="7"/>
        <v/>
      </c>
      <c r="CF43" s="22" t="str">
        <f t="shared" si="7"/>
        <v/>
      </c>
      <c r="CG43" s="22" t="str">
        <f t="shared" si="7"/>
        <v/>
      </c>
      <c r="CH43" s="22" t="str">
        <f t="shared" si="7"/>
        <v/>
      </c>
      <c r="CI43" s="22" t="str">
        <f t="shared" si="7"/>
        <v/>
      </c>
      <c r="CJ43" s="22" t="str">
        <f t="shared" si="7"/>
        <v/>
      </c>
      <c r="CK43" s="22" t="str">
        <f t="shared" si="7"/>
        <v/>
      </c>
      <c r="CL43" s="22" t="str">
        <f t="shared" si="7"/>
        <v/>
      </c>
    </row>
    <row r="44" spans="1:90" x14ac:dyDescent="0.35">
      <c r="A44" s="23">
        <v>46277</v>
      </c>
      <c r="B44" s="24" t="s">
        <v>55</v>
      </c>
      <c r="C44" s="24">
        <v>6</v>
      </c>
      <c r="D44" s="25"/>
      <c r="E44" s="26" t="str">
        <f t="shared" si="8"/>
        <v/>
      </c>
      <c r="CD44" s="22" t="str">
        <f t="shared" ref="CD44:CL53" si="9">IF($D44="","",IFERROR(ROUND(AVERAGEIFS($F44:$CB44,$F$2:$CB$2,CD$2)*$D44,0),""))</f>
        <v/>
      </c>
      <c r="CE44" s="22" t="str">
        <f t="shared" si="9"/>
        <v/>
      </c>
      <c r="CF44" s="22" t="str">
        <f t="shared" si="9"/>
        <v/>
      </c>
      <c r="CG44" s="22" t="str">
        <f t="shared" si="9"/>
        <v/>
      </c>
      <c r="CH44" s="22" t="str">
        <f t="shared" si="9"/>
        <v/>
      </c>
      <c r="CI44" s="22" t="str">
        <f t="shared" si="9"/>
        <v/>
      </c>
      <c r="CJ44" s="22" t="str">
        <f t="shared" si="9"/>
        <v/>
      </c>
      <c r="CK44" s="22" t="str">
        <f t="shared" si="9"/>
        <v/>
      </c>
      <c r="CL44" s="22" t="str">
        <f t="shared" si="9"/>
        <v/>
      </c>
    </row>
    <row r="45" spans="1:90" x14ac:dyDescent="0.35">
      <c r="A45" s="23">
        <v>46278</v>
      </c>
      <c r="B45" s="24" t="s">
        <v>56</v>
      </c>
      <c r="C45" s="24">
        <v>6</v>
      </c>
      <c r="D45" s="25"/>
      <c r="E45" s="26" t="str">
        <f t="shared" si="8"/>
        <v/>
      </c>
      <c r="CD45" s="22" t="str">
        <f t="shared" si="9"/>
        <v/>
      </c>
      <c r="CE45" s="22" t="str">
        <f t="shared" si="9"/>
        <v/>
      </c>
      <c r="CF45" s="22" t="str">
        <f t="shared" si="9"/>
        <v/>
      </c>
      <c r="CG45" s="22" t="str">
        <f t="shared" si="9"/>
        <v/>
      </c>
      <c r="CH45" s="22" t="str">
        <f t="shared" si="9"/>
        <v/>
      </c>
      <c r="CI45" s="22" t="str">
        <f t="shared" si="9"/>
        <v/>
      </c>
      <c r="CJ45" s="22" t="str">
        <f t="shared" si="9"/>
        <v/>
      </c>
      <c r="CK45" s="22" t="str">
        <f t="shared" si="9"/>
        <v/>
      </c>
      <c r="CL45" s="22" t="str">
        <f t="shared" si="9"/>
        <v/>
      </c>
    </row>
    <row r="46" spans="1:90" x14ac:dyDescent="0.35">
      <c r="A46" s="19">
        <v>46279</v>
      </c>
      <c r="B46" t="s">
        <v>50</v>
      </c>
      <c r="C46">
        <v>7</v>
      </c>
      <c r="D46" s="20"/>
      <c r="E46" s="21" t="str">
        <f t="shared" si="8"/>
        <v/>
      </c>
      <c r="CD46" s="22" t="str">
        <f t="shared" si="9"/>
        <v/>
      </c>
      <c r="CE46" s="22" t="str">
        <f t="shared" si="9"/>
        <v/>
      </c>
      <c r="CF46" s="22" t="str">
        <f t="shared" si="9"/>
        <v/>
      </c>
      <c r="CG46" s="22" t="str">
        <f t="shared" si="9"/>
        <v/>
      </c>
      <c r="CH46" s="22" t="str">
        <f t="shared" si="9"/>
        <v/>
      </c>
      <c r="CI46" s="22" t="str">
        <f t="shared" si="9"/>
        <v/>
      </c>
      <c r="CJ46" s="22" t="str">
        <f t="shared" si="9"/>
        <v/>
      </c>
      <c r="CK46" s="22" t="str">
        <f t="shared" si="9"/>
        <v/>
      </c>
      <c r="CL46" s="22" t="str">
        <f t="shared" si="9"/>
        <v/>
      </c>
    </row>
    <row r="47" spans="1:90" x14ac:dyDescent="0.35">
      <c r="A47" s="19">
        <v>46280</v>
      </c>
      <c r="B47" t="s">
        <v>51</v>
      </c>
      <c r="C47">
        <v>7</v>
      </c>
      <c r="D47" s="20"/>
      <c r="E47" s="21" t="str">
        <f t="shared" si="8"/>
        <v/>
      </c>
      <c r="CD47" s="22" t="str">
        <f t="shared" si="9"/>
        <v/>
      </c>
      <c r="CE47" s="22" t="str">
        <f t="shared" si="9"/>
        <v/>
      </c>
      <c r="CF47" s="22" t="str">
        <f t="shared" si="9"/>
        <v/>
      </c>
      <c r="CG47" s="22" t="str">
        <f t="shared" si="9"/>
        <v/>
      </c>
      <c r="CH47" s="22" t="str">
        <f t="shared" si="9"/>
        <v/>
      </c>
      <c r="CI47" s="22" t="str">
        <f t="shared" si="9"/>
        <v/>
      </c>
      <c r="CJ47" s="22" t="str">
        <f t="shared" si="9"/>
        <v/>
      </c>
      <c r="CK47" s="22" t="str">
        <f t="shared" si="9"/>
        <v/>
      </c>
      <c r="CL47" s="22" t="str">
        <f t="shared" si="9"/>
        <v/>
      </c>
    </row>
    <row r="48" spans="1:90" x14ac:dyDescent="0.35">
      <c r="A48" s="19">
        <v>46281</v>
      </c>
      <c r="B48" t="s">
        <v>52</v>
      </c>
      <c r="C48">
        <v>7</v>
      </c>
      <c r="D48" s="20"/>
      <c r="E48" s="21" t="str">
        <f t="shared" si="8"/>
        <v/>
      </c>
      <c r="CD48" s="22" t="str">
        <f t="shared" si="9"/>
        <v/>
      </c>
      <c r="CE48" s="22" t="str">
        <f t="shared" si="9"/>
        <v/>
      </c>
      <c r="CF48" s="22" t="str">
        <f t="shared" si="9"/>
        <v/>
      </c>
      <c r="CG48" s="22" t="str">
        <f t="shared" si="9"/>
        <v/>
      </c>
      <c r="CH48" s="22" t="str">
        <f t="shared" si="9"/>
        <v/>
      </c>
      <c r="CI48" s="22" t="str">
        <f t="shared" si="9"/>
        <v/>
      </c>
      <c r="CJ48" s="22" t="str">
        <f t="shared" si="9"/>
        <v/>
      </c>
      <c r="CK48" s="22" t="str">
        <f t="shared" si="9"/>
        <v/>
      </c>
      <c r="CL48" s="22" t="str">
        <f t="shared" si="9"/>
        <v/>
      </c>
    </row>
    <row r="49" spans="1:90" x14ac:dyDescent="0.35">
      <c r="A49" s="19">
        <v>46282</v>
      </c>
      <c r="B49" t="s">
        <v>53</v>
      </c>
      <c r="C49">
        <v>7</v>
      </c>
      <c r="D49" s="20"/>
      <c r="E49" s="21" t="str">
        <f t="shared" si="8"/>
        <v/>
      </c>
      <c r="CD49" s="22" t="str">
        <f t="shared" si="9"/>
        <v/>
      </c>
      <c r="CE49" s="22" t="str">
        <f t="shared" si="9"/>
        <v/>
      </c>
      <c r="CF49" s="22" t="str">
        <f t="shared" si="9"/>
        <v/>
      </c>
      <c r="CG49" s="22" t="str">
        <f t="shared" si="9"/>
        <v/>
      </c>
      <c r="CH49" s="22" t="str">
        <f t="shared" si="9"/>
        <v/>
      </c>
      <c r="CI49" s="22" t="str">
        <f t="shared" si="9"/>
        <v/>
      </c>
      <c r="CJ49" s="22" t="str">
        <f t="shared" si="9"/>
        <v/>
      </c>
      <c r="CK49" s="22" t="str">
        <f t="shared" si="9"/>
        <v/>
      </c>
      <c r="CL49" s="22" t="str">
        <f t="shared" si="9"/>
        <v/>
      </c>
    </row>
    <row r="50" spans="1:90" x14ac:dyDescent="0.35">
      <c r="A50" s="19">
        <v>46283</v>
      </c>
      <c r="B50" t="s">
        <v>54</v>
      </c>
      <c r="C50">
        <v>7</v>
      </c>
      <c r="D50" s="20"/>
      <c r="E50" s="21" t="str">
        <f t="shared" si="8"/>
        <v/>
      </c>
      <c r="CD50" s="22" t="str">
        <f t="shared" si="9"/>
        <v/>
      </c>
      <c r="CE50" s="22" t="str">
        <f t="shared" si="9"/>
        <v/>
      </c>
      <c r="CF50" s="22" t="str">
        <f t="shared" si="9"/>
        <v/>
      </c>
      <c r="CG50" s="22" t="str">
        <f t="shared" si="9"/>
        <v/>
      </c>
      <c r="CH50" s="22" t="str">
        <f t="shared" si="9"/>
        <v/>
      </c>
      <c r="CI50" s="22" t="str">
        <f t="shared" si="9"/>
        <v/>
      </c>
      <c r="CJ50" s="22" t="str">
        <f t="shared" si="9"/>
        <v/>
      </c>
      <c r="CK50" s="22" t="str">
        <f t="shared" si="9"/>
        <v/>
      </c>
      <c r="CL50" s="22" t="str">
        <f t="shared" si="9"/>
        <v/>
      </c>
    </row>
    <row r="51" spans="1:90" x14ac:dyDescent="0.35">
      <c r="A51" s="23">
        <v>46284</v>
      </c>
      <c r="B51" s="24" t="s">
        <v>55</v>
      </c>
      <c r="C51" s="24">
        <v>7</v>
      </c>
      <c r="D51" s="25"/>
      <c r="E51" s="26" t="str">
        <f t="shared" si="8"/>
        <v/>
      </c>
      <c r="CD51" s="22" t="str">
        <f t="shared" si="9"/>
        <v/>
      </c>
      <c r="CE51" s="22" t="str">
        <f t="shared" si="9"/>
        <v/>
      </c>
      <c r="CF51" s="22" t="str">
        <f t="shared" si="9"/>
        <v/>
      </c>
      <c r="CG51" s="22" t="str">
        <f t="shared" si="9"/>
        <v/>
      </c>
      <c r="CH51" s="22" t="str">
        <f t="shared" si="9"/>
        <v/>
      </c>
      <c r="CI51" s="22" t="str">
        <f t="shared" si="9"/>
        <v/>
      </c>
      <c r="CJ51" s="22" t="str">
        <f t="shared" si="9"/>
        <v/>
      </c>
      <c r="CK51" s="22" t="str">
        <f t="shared" si="9"/>
        <v/>
      </c>
      <c r="CL51" s="22" t="str">
        <f t="shared" si="9"/>
        <v/>
      </c>
    </row>
    <row r="52" spans="1:90" x14ac:dyDescent="0.35">
      <c r="A52" s="23">
        <v>46285</v>
      </c>
      <c r="B52" s="24" t="s">
        <v>56</v>
      </c>
      <c r="C52" s="24">
        <v>7</v>
      </c>
      <c r="D52" s="25"/>
      <c r="E52" s="26" t="str">
        <f t="shared" si="8"/>
        <v/>
      </c>
      <c r="CD52" s="22" t="str">
        <f t="shared" si="9"/>
        <v/>
      </c>
      <c r="CE52" s="22" t="str">
        <f t="shared" si="9"/>
        <v/>
      </c>
      <c r="CF52" s="22" t="str">
        <f t="shared" si="9"/>
        <v/>
      </c>
      <c r="CG52" s="22" t="str">
        <f t="shared" si="9"/>
        <v/>
      </c>
      <c r="CH52" s="22" t="str">
        <f t="shared" si="9"/>
        <v/>
      </c>
      <c r="CI52" s="22" t="str">
        <f t="shared" si="9"/>
        <v/>
      </c>
      <c r="CJ52" s="22" t="str">
        <f t="shared" si="9"/>
        <v/>
      </c>
      <c r="CK52" s="22" t="str">
        <f t="shared" si="9"/>
        <v/>
      </c>
      <c r="CL52" s="22" t="str">
        <f t="shared" si="9"/>
        <v/>
      </c>
    </row>
    <row r="53" spans="1:90" x14ac:dyDescent="0.35">
      <c r="A53" s="19">
        <v>46286</v>
      </c>
      <c r="B53" t="s">
        <v>50</v>
      </c>
      <c r="C53">
        <v>8</v>
      </c>
      <c r="D53" s="20"/>
      <c r="E53" s="21" t="str">
        <f t="shared" si="8"/>
        <v/>
      </c>
      <c r="CD53" s="22" t="str">
        <f t="shared" si="9"/>
        <v/>
      </c>
      <c r="CE53" s="22" t="str">
        <f t="shared" si="9"/>
        <v/>
      </c>
      <c r="CF53" s="22" t="str">
        <f t="shared" si="9"/>
        <v/>
      </c>
      <c r="CG53" s="22" t="str">
        <f t="shared" si="9"/>
        <v/>
      </c>
      <c r="CH53" s="22" t="str">
        <f t="shared" si="9"/>
        <v/>
      </c>
      <c r="CI53" s="22" t="str">
        <f t="shared" si="9"/>
        <v/>
      </c>
      <c r="CJ53" s="22" t="str">
        <f t="shared" si="9"/>
        <v/>
      </c>
      <c r="CK53" s="22" t="str">
        <f t="shared" si="9"/>
        <v/>
      </c>
      <c r="CL53" s="22" t="str">
        <f t="shared" si="9"/>
        <v/>
      </c>
    </row>
    <row r="54" spans="1:90" x14ac:dyDescent="0.35">
      <c r="A54" s="19">
        <v>46287</v>
      </c>
      <c r="B54" t="s">
        <v>51</v>
      </c>
      <c r="C54">
        <v>8</v>
      </c>
      <c r="D54" s="20"/>
      <c r="E54" s="21" t="str">
        <f t="shared" si="8"/>
        <v/>
      </c>
      <c r="CD54" s="22" t="str">
        <f t="shared" ref="CD54:CL63" si="10">IF($D54="","",IFERROR(ROUND(AVERAGEIFS($F54:$CB54,$F$2:$CB$2,CD$2)*$D54,0),""))</f>
        <v/>
      </c>
      <c r="CE54" s="22" t="str">
        <f t="shared" si="10"/>
        <v/>
      </c>
      <c r="CF54" s="22" t="str">
        <f t="shared" si="10"/>
        <v/>
      </c>
      <c r="CG54" s="22" t="str">
        <f t="shared" si="10"/>
        <v/>
      </c>
      <c r="CH54" s="22" t="str">
        <f t="shared" si="10"/>
        <v/>
      </c>
      <c r="CI54" s="22" t="str">
        <f t="shared" si="10"/>
        <v/>
      </c>
      <c r="CJ54" s="22" t="str">
        <f t="shared" si="10"/>
        <v/>
      </c>
      <c r="CK54" s="22" t="str">
        <f t="shared" si="10"/>
        <v/>
      </c>
      <c r="CL54" s="22" t="str">
        <f t="shared" si="10"/>
        <v/>
      </c>
    </row>
    <row r="55" spans="1:90" x14ac:dyDescent="0.35">
      <c r="A55" s="19">
        <v>46288</v>
      </c>
      <c r="B55" t="s">
        <v>52</v>
      </c>
      <c r="C55">
        <v>8</v>
      </c>
      <c r="D55" s="20"/>
      <c r="E55" s="21" t="str">
        <f t="shared" si="8"/>
        <v/>
      </c>
      <c r="CD55" s="22" t="str">
        <f t="shared" si="10"/>
        <v/>
      </c>
      <c r="CE55" s="22" t="str">
        <f t="shared" si="10"/>
        <v/>
      </c>
      <c r="CF55" s="22" t="str">
        <f t="shared" si="10"/>
        <v/>
      </c>
      <c r="CG55" s="22" t="str">
        <f t="shared" si="10"/>
        <v/>
      </c>
      <c r="CH55" s="22" t="str">
        <f t="shared" si="10"/>
        <v/>
      </c>
      <c r="CI55" s="22" t="str">
        <f t="shared" si="10"/>
        <v/>
      </c>
      <c r="CJ55" s="22" t="str">
        <f t="shared" si="10"/>
        <v/>
      </c>
      <c r="CK55" s="22" t="str">
        <f t="shared" si="10"/>
        <v/>
      </c>
      <c r="CL55" s="22" t="str">
        <f t="shared" si="10"/>
        <v/>
      </c>
    </row>
    <row r="56" spans="1:90" x14ac:dyDescent="0.35">
      <c r="A56" s="19">
        <v>46289</v>
      </c>
      <c r="B56" t="s">
        <v>53</v>
      </c>
      <c r="C56">
        <v>8</v>
      </c>
      <c r="D56" s="20"/>
      <c r="E56" s="21" t="str">
        <f t="shared" si="8"/>
        <v/>
      </c>
      <c r="CD56" s="22" t="str">
        <f t="shared" si="10"/>
        <v/>
      </c>
      <c r="CE56" s="22" t="str">
        <f t="shared" si="10"/>
        <v/>
      </c>
      <c r="CF56" s="22" t="str">
        <f t="shared" si="10"/>
        <v/>
      </c>
      <c r="CG56" s="22" t="str">
        <f t="shared" si="10"/>
        <v/>
      </c>
      <c r="CH56" s="22" t="str">
        <f t="shared" si="10"/>
        <v/>
      </c>
      <c r="CI56" s="22" t="str">
        <f t="shared" si="10"/>
        <v/>
      </c>
      <c r="CJ56" s="22" t="str">
        <f t="shared" si="10"/>
        <v/>
      </c>
      <c r="CK56" s="22" t="str">
        <f t="shared" si="10"/>
        <v/>
      </c>
      <c r="CL56" s="22" t="str">
        <f t="shared" si="10"/>
        <v/>
      </c>
    </row>
    <row r="57" spans="1:90" x14ac:dyDescent="0.35">
      <c r="A57" s="19">
        <v>46290</v>
      </c>
      <c r="B57" t="s">
        <v>54</v>
      </c>
      <c r="C57">
        <v>8</v>
      </c>
      <c r="D57" s="20"/>
      <c r="E57" s="21" t="str">
        <f t="shared" si="8"/>
        <v/>
      </c>
      <c r="CD57" s="22" t="str">
        <f t="shared" si="10"/>
        <v/>
      </c>
      <c r="CE57" s="22" t="str">
        <f t="shared" si="10"/>
        <v/>
      </c>
      <c r="CF57" s="22" t="str">
        <f t="shared" si="10"/>
        <v/>
      </c>
      <c r="CG57" s="22" t="str">
        <f t="shared" si="10"/>
        <v/>
      </c>
      <c r="CH57" s="22" t="str">
        <f t="shared" si="10"/>
        <v/>
      </c>
      <c r="CI57" s="22" t="str">
        <f t="shared" si="10"/>
        <v/>
      </c>
      <c r="CJ57" s="22" t="str">
        <f t="shared" si="10"/>
        <v/>
      </c>
      <c r="CK57" s="22" t="str">
        <f t="shared" si="10"/>
        <v/>
      </c>
      <c r="CL57" s="22" t="str">
        <f t="shared" si="10"/>
        <v/>
      </c>
    </row>
    <row r="58" spans="1:90" x14ac:dyDescent="0.35">
      <c r="A58" s="23">
        <v>46291</v>
      </c>
      <c r="B58" s="24" t="s">
        <v>55</v>
      </c>
      <c r="C58" s="24">
        <v>8</v>
      </c>
      <c r="D58" s="25"/>
      <c r="E58" s="26" t="str">
        <f t="shared" si="8"/>
        <v/>
      </c>
      <c r="CD58" s="22" t="str">
        <f t="shared" si="10"/>
        <v/>
      </c>
      <c r="CE58" s="22" t="str">
        <f t="shared" si="10"/>
        <v/>
      </c>
      <c r="CF58" s="22" t="str">
        <f t="shared" si="10"/>
        <v/>
      </c>
      <c r="CG58" s="22" t="str">
        <f t="shared" si="10"/>
        <v/>
      </c>
      <c r="CH58" s="22" t="str">
        <f t="shared" si="10"/>
        <v/>
      </c>
      <c r="CI58" s="22" t="str">
        <f t="shared" si="10"/>
        <v/>
      </c>
      <c r="CJ58" s="22" t="str">
        <f t="shared" si="10"/>
        <v/>
      </c>
      <c r="CK58" s="22" t="str">
        <f t="shared" si="10"/>
        <v/>
      </c>
      <c r="CL58" s="22" t="str">
        <f t="shared" si="10"/>
        <v/>
      </c>
    </row>
    <row r="59" spans="1:90" x14ac:dyDescent="0.35">
      <c r="A59" s="23">
        <v>46292</v>
      </c>
      <c r="B59" s="24" t="s">
        <v>56</v>
      </c>
      <c r="C59" s="24">
        <v>8</v>
      </c>
      <c r="D59" s="25"/>
      <c r="E59" s="26" t="str">
        <f t="shared" si="8"/>
        <v/>
      </c>
      <c r="CD59" s="22" t="str">
        <f t="shared" si="10"/>
        <v/>
      </c>
      <c r="CE59" s="22" t="str">
        <f t="shared" si="10"/>
        <v/>
      </c>
      <c r="CF59" s="22" t="str">
        <f t="shared" si="10"/>
        <v/>
      </c>
      <c r="CG59" s="22" t="str">
        <f t="shared" si="10"/>
        <v/>
      </c>
      <c r="CH59" s="22" t="str">
        <f t="shared" si="10"/>
        <v/>
      </c>
      <c r="CI59" s="22" t="str">
        <f t="shared" si="10"/>
        <v/>
      </c>
      <c r="CJ59" s="22" t="str">
        <f t="shared" si="10"/>
        <v/>
      </c>
      <c r="CK59" s="22" t="str">
        <f t="shared" si="10"/>
        <v/>
      </c>
      <c r="CL59" s="22" t="str">
        <f t="shared" si="10"/>
        <v/>
      </c>
    </row>
    <row r="60" spans="1:90" x14ac:dyDescent="0.35">
      <c r="A60" s="19">
        <v>46293</v>
      </c>
      <c r="B60" t="s">
        <v>50</v>
      </c>
      <c r="C60">
        <v>9</v>
      </c>
      <c r="D60" s="20"/>
      <c r="E60" s="21" t="str">
        <f t="shared" si="8"/>
        <v/>
      </c>
      <c r="CD60" s="22" t="str">
        <f t="shared" si="10"/>
        <v/>
      </c>
      <c r="CE60" s="22" t="str">
        <f t="shared" si="10"/>
        <v/>
      </c>
      <c r="CF60" s="22" t="str">
        <f t="shared" si="10"/>
        <v/>
      </c>
      <c r="CG60" s="22" t="str">
        <f t="shared" si="10"/>
        <v/>
      </c>
      <c r="CH60" s="22" t="str">
        <f t="shared" si="10"/>
        <v/>
      </c>
      <c r="CI60" s="22" t="str">
        <f t="shared" si="10"/>
        <v/>
      </c>
      <c r="CJ60" s="22" t="str">
        <f t="shared" si="10"/>
        <v/>
      </c>
      <c r="CK60" s="22" t="str">
        <f t="shared" si="10"/>
        <v/>
      </c>
      <c r="CL60" s="22" t="str">
        <f t="shared" si="10"/>
        <v/>
      </c>
    </row>
    <row r="61" spans="1:90" x14ac:dyDescent="0.35">
      <c r="A61" s="19">
        <v>46294</v>
      </c>
      <c r="B61" t="s">
        <v>51</v>
      </c>
      <c r="C61">
        <v>9</v>
      </c>
      <c r="D61" s="20"/>
      <c r="E61" s="21" t="str">
        <f t="shared" si="8"/>
        <v/>
      </c>
      <c r="CD61" s="22" t="str">
        <f t="shared" si="10"/>
        <v/>
      </c>
      <c r="CE61" s="22" t="str">
        <f t="shared" si="10"/>
        <v/>
      </c>
      <c r="CF61" s="22" t="str">
        <f t="shared" si="10"/>
        <v/>
      </c>
      <c r="CG61" s="22" t="str">
        <f t="shared" si="10"/>
        <v/>
      </c>
      <c r="CH61" s="22" t="str">
        <f t="shared" si="10"/>
        <v/>
      </c>
      <c r="CI61" s="22" t="str">
        <f t="shared" si="10"/>
        <v/>
      </c>
      <c r="CJ61" s="22" t="str">
        <f t="shared" si="10"/>
        <v/>
      </c>
      <c r="CK61" s="22" t="str">
        <f t="shared" si="10"/>
        <v/>
      </c>
      <c r="CL61" s="22" t="str">
        <f t="shared" si="10"/>
        <v/>
      </c>
    </row>
    <row r="62" spans="1:90" x14ac:dyDescent="0.35">
      <c r="A62" s="19">
        <v>46295</v>
      </c>
      <c r="B62" t="s">
        <v>52</v>
      </c>
      <c r="C62">
        <v>9</v>
      </c>
      <c r="D62" s="20"/>
      <c r="E62" s="21" t="str">
        <f t="shared" si="8"/>
        <v/>
      </c>
      <c r="CD62" s="22" t="str">
        <f t="shared" si="10"/>
        <v/>
      </c>
      <c r="CE62" s="22" t="str">
        <f t="shared" si="10"/>
        <v/>
      </c>
      <c r="CF62" s="22" t="str">
        <f t="shared" si="10"/>
        <v/>
      </c>
      <c r="CG62" s="22" t="str">
        <f t="shared" si="10"/>
        <v/>
      </c>
      <c r="CH62" s="22" t="str">
        <f t="shared" si="10"/>
        <v/>
      </c>
      <c r="CI62" s="22" t="str">
        <f t="shared" si="10"/>
        <v/>
      </c>
      <c r="CJ62" s="22" t="str">
        <f t="shared" si="10"/>
        <v/>
      </c>
      <c r="CK62" s="22" t="str">
        <f t="shared" si="10"/>
        <v/>
      </c>
      <c r="CL62" s="22" t="str">
        <f t="shared" si="10"/>
        <v/>
      </c>
    </row>
    <row r="63" spans="1:90" x14ac:dyDescent="0.35">
      <c r="A63" s="19">
        <v>46296</v>
      </c>
      <c r="B63" t="s">
        <v>53</v>
      </c>
      <c r="C63">
        <v>9</v>
      </c>
      <c r="D63" s="20"/>
      <c r="E63" s="21" t="str">
        <f t="shared" si="8"/>
        <v/>
      </c>
      <c r="CD63" s="22" t="str">
        <f t="shared" si="10"/>
        <v/>
      </c>
      <c r="CE63" s="22" t="str">
        <f t="shared" si="10"/>
        <v/>
      </c>
      <c r="CF63" s="22" t="str">
        <f t="shared" si="10"/>
        <v/>
      </c>
      <c r="CG63" s="22" t="str">
        <f t="shared" si="10"/>
        <v/>
      </c>
      <c r="CH63" s="22" t="str">
        <f t="shared" si="10"/>
        <v/>
      </c>
      <c r="CI63" s="22" t="str">
        <f t="shared" si="10"/>
        <v/>
      </c>
      <c r="CJ63" s="22" t="str">
        <f t="shared" si="10"/>
        <v/>
      </c>
      <c r="CK63" s="22" t="str">
        <f t="shared" si="10"/>
        <v/>
      </c>
      <c r="CL63" s="22" t="str">
        <f t="shared" si="10"/>
        <v/>
      </c>
    </row>
    <row r="64" spans="1:90" x14ac:dyDescent="0.35">
      <c r="A64" s="19">
        <v>46297</v>
      </c>
      <c r="B64" t="s">
        <v>54</v>
      </c>
      <c r="C64">
        <v>9</v>
      </c>
      <c r="D64" s="20"/>
      <c r="E64" s="21" t="str">
        <f t="shared" si="8"/>
        <v/>
      </c>
      <c r="CD64" s="22" t="str">
        <f t="shared" ref="CD64:CL73" si="11">IF($D64="","",IFERROR(ROUND(AVERAGEIFS($F64:$CB64,$F$2:$CB$2,CD$2)*$D64,0),""))</f>
        <v/>
      </c>
      <c r="CE64" s="22" t="str">
        <f t="shared" si="11"/>
        <v/>
      </c>
      <c r="CF64" s="22" t="str">
        <f t="shared" si="11"/>
        <v/>
      </c>
      <c r="CG64" s="22" t="str">
        <f t="shared" si="11"/>
        <v/>
      </c>
      <c r="CH64" s="22" t="str">
        <f t="shared" si="11"/>
        <v/>
      </c>
      <c r="CI64" s="22" t="str">
        <f t="shared" si="11"/>
        <v/>
      </c>
      <c r="CJ64" s="22" t="str">
        <f t="shared" si="11"/>
        <v/>
      </c>
      <c r="CK64" s="22" t="str">
        <f t="shared" si="11"/>
        <v/>
      </c>
      <c r="CL64" s="22" t="str">
        <f t="shared" si="11"/>
        <v/>
      </c>
    </row>
    <row r="65" spans="1:90" x14ac:dyDescent="0.35">
      <c r="A65" s="23">
        <v>46298</v>
      </c>
      <c r="B65" s="24" t="s">
        <v>55</v>
      </c>
      <c r="C65" s="24">
        <v>9</v>
      </c>
      <c r="D65" s="25"/>
      <c r="E65" s="26" t="str">
        <f t="shared" si="8"/>
        <v/>
      </c>
      <c r="CD65" s="22" t="str">
        <f t="shared" si="11"/>
        <v/>
      </c>
      <c r="CE65" s="22" t="str">
        <f t="shared" si="11"/>
        <v/>
      </c>
      <c r="CF65" s="22" t="str">
        <f t="shared" si="11"/>
        <v/>
      </c>
      <c r="CG65" s="22" t="str">
        <f t="shared" si="11"/>
        <v/>
      </c>
      <c r="CH65" s="22" t="str">
        <f t="shared" si="11"/>
        <v/>
      </c>
      <c r="CI65" s="22" t="str">
        <f t="shared" si="11"/>
        <v/>
      </c>
      <c r="CJ65" s="22" t="str">
        <f t="shared" si="11"/>
        <v/>
      </c>
      <c r="CK65" s="22" t="str">
        <f t="shared" si="11"/>
        <v/>
      </c>
      <c r="CL65" s="22" t="str">
        <f t="shared" si="11"/>
        <v/>
      </c>
    </row>
    <row r="66" spans="1:90" x14ac:dyDescent="0.35">
      <c r="A66" s="23">
        <v>46299</v>
      </c>
      <c r="B66" s="24" t="s">
        <v>56</v>
      </c>
      <c r="C66" s="24">
        <v>9</v>
      </c>
      <c r="D66" s="25"/>
      <c r="E66" s="26" t="str">
        <f t="shared" si="8"/>
        <v/>
      </c>
      <c r="CD66" s="22" t="str">
        <f t="shared" si="11"/>
        <v/>
      </c>
      <c r="CE66" s="22" t="str">
        <f t="shared" si="11"/>
        <v/>
      </c>
      <c r="CF66" s="22" t="str">
        <f t="shared" si="11"/>
        <v/>
      </c>
      <c r="CG66" s="22" t="str">
        <f t="shared" si="11"/>
        <v/>
      </c>
      <c r="CH66" s="22" t="str">
        <f t="shared" si="11"/>
        <v/>
      </c>
      <c r="CI66" s="22" t="str">
        <f t="shared" si="11"/>
        <v/>
      </c>
      <c r="CJ66" s="22" t="str">
        <f t="shared" si="11"/>
        <v/>
      </c>
      <c r="CK66" s="22" t="str">
        <f t="shared" si="11"/>
        <v/>
      </c>
      <c r="CL66" s="22" t="str">
        <f t="shared" si="11"/>
        <v/>
      </c>
    </row>
    <row r="67" spans="1:90" x14ac:dyDescent="0.35">
      <c r="A67" s="19">
        <v>46300</v>
      </c>
      <c r="B67" t="s">
        <v>50</v>
      </c>
      <c r="C67">
        <v>10</v>
      </c>
      <c r="D67" s="20"/>
      <c r="E67" s="21" t="str">
        <f t="shared" si="8"/>
        <v/>
      </c>
      <c r="CD67" s="22" t="str">
        <f t="shared" si="11"/>
        <v/>
      </c>
      <c r="CE67" s="22" t="str">
        <f t="shared" si="11"/>
        <v/>
      </c>
      <c r="CF67" s="22" t="str">
        <f t="shared" si="11"/>
        <v/>
      </c>
      <c r="CG67" s="22" t="str">
        <f t="shared" si="11"/>
        <v/>
      </c>
      <c r="CH67" s="22" t="str">
        <f t="shared" si="11"/>
        <v/>
      </c>
      <c r="CI67" s="22" t="str">
        <f t="shared" si="11"/>
        <v/>
      </c>
      <c r="CJ67" s="22" t="str">
        <f t="shared" si="11"/>
        <v/>
      </c>
      <c r="CK67" s="22" t="str">
        <f t="shared" si="11"/>
        <v/>
      </c>
      <c r="CL67" s="22" t="str">
        <f t="shared" si="11"/>
        <v/>
      </c>
    </row>
    <row r="68" spans="1:90" x14ac:dyDescent="0.35">
      <c r="A68" s="19">
        <v>46301</v>
      </c>
      <c r="B68" t="s">
        <v>51</v>
      </c>
      <c r="C68">
        <v>10</v>
      </c>
      <c r="D68" s="20"/>
      <c r="E68" s="21" t="str">
        <f t="shared" ref="E68:E99" si="12">IF($D68="","",IF(COUNT($F68:$CB68)=0,"",ROUND(AVERAGE($F68:$CB68)*$D68,0)))</f>
        <v/>
      </c>
      <c r="CD68" s="22" t="str">
        <f t="shared" si="11"/>
        <v/>
      </c>
      <c r="CE68" s="22" t="str">
        <f t="shared" si="11"/>
        <v/>
      </c>
      <c r="CF68" s="22" t="str">
        <f t="shared" si="11"/>
        <v/>
      </c>
      <c r="CG68" s="22" t="str">
        <f t="shared" si="11"/>
        <v/>
      </c>
      <c r="CH68" s="22" t="str">
        <f t="shared" si="11"/>
        <v/>
      </c>
      <c r="CI68" s="22" t="str">
        <f t="shared" si="11"/>
        <v/>
      </c>
      <c r="CJ68" s="22" t="str">
        <f t="shared" si="11"/>
        <v/>
      </c>
      <c r="CK68" s="22" t="str">
        <f t="shared" si="11"/>
        <v/>
      </c>
      <c r="CL68" s="22" t="str">
        <f t="shared" si="11"/>
        <v/>
      </c>
    </row>
    <row r="69" spans="1:90" x14ac:dyDescent="0.35">
      <c r="A69" s="19">
        <v>46302</v>
      </c>
      <c r="B69" t="s">
        <v>52</v>
      </c>
      <c r="C69">
        <v>10</v>
      </c>
      <c r="D69" s="20"/>
      <c r="E69" s="21" t="str">
        <f t="shared" si="12"/>
        <v/>
      </c>
      <c r="CD69" s="22" t="str">
        <f t="shared" si="11"/>
        <v/>
      </c>
      <c r="CE69" s="22" t="str">
        <f t="shared" si="11"/>
        <v/>
      </c>
      <c r="CF69" s="22" t="str">
        <f t="shared" si="11"/>
        <v/>
      </c>
      <c r="CG69" s="22" t="str">
        <f t="shared" si="11"/>
        <v/>
      </c>
      <c r="CH69" s="22" t="str">
        <f t="shared" si="11"/>
        <v/>
      </c>
      <c r="CI69" s="22" t="str">
        <f t="shared" si="11"/>
        <v/>
      </c>
      <c r="CJ69" s="22" t="str">
        <f t="shared" si="11"/>
        <v/>
      </c>
      <c r="CK69" s="22" t="str">
        <f t="shared" si="11"/>
        <v/>
      </c>
      <c r="CL69" s="22" t="str">
        <f t="shared" si="11"/>
        <v/>
      </c>
    </row>
    <row r="70" spans="1:90" x14ac:dyDescent="0.35">
      <c r="A70" s="19">
        <v>46303</v>
      </c>
      <c r="B70" t="s">
        <v>53</v>
      </c>
      <c r="C70">
        <v>10</v>
      </c>
      <c r="D70" s="20"/>
      <c r="E70" s="21" t="str">
        <f t="shared" si="12"/>
        <v/>
      </c>
      <c r="CD70" s="22" t="str">
        <f t="shared" si="11"/>
        <v/>
      </c>
      <c r="CE70" s="22" t="str">
        <f t="shared" si="11"/>
        <v/>
      </c>
      <c r="CF70" s="22" t="str">
        <f t="shared" si="11"/>
        <v/>
      </c>
      <c r="CG70" s="22" t="str">
        <f t="shared" si="11"/>
        <v/>
      </c>
      <c r="CH70" s="22" t="str">
        <f t="shared" si="11"/>
        <v/>
      </c>
      <c r="CI70" s="22" t="str">
        <f t="shared" si="11"/>
        <v/>
      </c>
      <c r="CJ70" s="22" t="str">
        <f t="shared" si="11"/>
        <v/>
      </c>
      <c r="CK70" s="22" t="str">
        <f t="shared" si="11"/>
        <v/>
      </c>
      <c r="CL70" s="22" t="str">
        <f t="shared" si="11"/>
        <v/>
      </c>
    </row>
    <row r="71" spans="1:90" x14ac:dyDescent="0.35">
      <c r="A71" s="19">
        <v>46304</v>
      </c>
      <c r="B71" t="s">
        <v>54</v>
      </c>
      <c r="C71">
        <v>10</v>
      </c>
      <c r="D71" s="20"/>
      <c r="E71" s="21" t="str">
        <f t="shared" si="12"/>
        <v/>
      </c>
      <c r="CD71" s="22" t="str">
        <f t="shared" si="11"/>
        <v/>
      </c>
      <c r="CE71" s="22" t="str">
        <f t="shared" si="11"/>
        <v/>
      </c>
      <c r="CF71" s="22" t="str">
        <f t="shared" si="11"/>
        <v/>
      </c>
      <c r="CG71" s="22" t="str">
        <f t="shared" si="11"/>
        <v/>
      </c>
      <c r="CH71" s="22" t="str">
        <f t="shared" si="11"/>
        <v/>
      </c>
      <c r="CI71" s="22" t="str">
        <f t="shared" si="11"/>
        <v/>
      </c>
      <c r="CJ71" s="22" t="str">
        <f t="shared" si="11"/>
        <v/>
      </c>
      <c r="CK71" s="22" t="str">
        <f t="shared" si="11"/>
        <v/>
      </c>
      <c r="CL71" s="22" t="str">
        <f t="shared" si="11"/>
        <v/>
      </c>
    </row>
    <row r="72" spans="1:90" x14ac:dyDescent="0.35">
      <c r="A72" s="23">
        <v>46305</v>
      </c>
      <c r="B72" s="24" t="s">
        <v>55</v>
      </c>
      <c r="C72" s="24">
        <v>10</v>
      </c>
      <c r="D72" s="25"/>
      <c r="E72" s="26" t="str">
        <f t="shared" si="12"/>
        <v/>
      </c>
      <c r="CD72" s="22" t="str">
        <f t="shared" si="11"/>
        <v/>
      </c>
      <c r="CE72" s="22" t="str">
        <f t="shared" si="11"/>
        <v/>
      </c>
      <c r="CF72" s="22" t="str">
        <f t="shared" si="11"/>
        <v/>
      </c>
      <c r="CG72" s="22" t="str">
        <f t="shared" si="11"/>
        <v/>
      </c>
      <c r="CH72" s="22" t="str">
        <f t="shared" si="11"/>
        <v/>
      </c>
      <c r="CI72" s="22" t="str">
        <f t="shared" si="11"/>
        <v/>
      </c>
      <c r="CJ72" s="22" t="str">
        <f t="shared" si="11"/>
        <v/>
      </c>
      <c r="CK72" s="22" t="str">
        <f t="shared" si="11"/>
        <v/>
      </c>
      <c r="CL72" s="22" t="str">
        <f t="shared" si="11"/>
        <v/>
      </c>
    </row>
    <row r="73" spans="1:90" x14ac:dyDescent="0.35">
      <c r="A73" s="23">
        <v>46306</v>
      </c>
      <c r="B73" s="24" t="s">
        <v>56</v>
      </c>
      <c r="C73" s="24">
        <v>10</v>
      </c>
      <c r="D73" s="25"/>
      <c r="E73" s="26" t="str">
        <f t="shared" si="12"/>
        <v/>
      </c>
      <c r="CD73" s="22" t="str">
        <f t="shared" si="11"/>
        <v/>
      </c>
      <c r="CE73" s="22" t="str">
        <f t="shared" si="11"/>
        <v/>
      </c>
      <c r="CF73" s="22" t="str">
        <f t="shared" si="11"/>
        <v/>
      </c>
      <c r="CG73" s="22" t="str">
        <f t="shared" si="11"/>
        <v/>
      </c>
      <c r="CH73" s="22" t="str">
        <f t="shared" si="11"/>
        <v/>
      </c>
      <c r="CI73" s="22" t="str">
        <f t="shared" si="11"/>
        <v/>
      </c>
      <c r="CJ73" s="22" t="str">
        <f t="shared" si="11"/>
        <v/>
      </c>
      <c r="CK73" s="22" t="str">
        <f t="shared" si="11"/>
        <v/>
      </c>
      <c r="CL73" s="22" t="str">
        <f t="shared" si="11"/>
        <v/>
      </c>
    </row>
    <row r="74" spans="1:90" x14ac:dyDescent="0.35">
      <c r="A74" s="19">
        <v>46307</v>
      </c>
      <c r="B74" t="s">
        <v>50</v>
      </c>
      <c r="C74">
        <v>11</v>
      </c>
      <c r="D74" s="20"/>
      <c r="E74" s="21" t="str">
        <f t="shared" si="12"/>
        <v/>
      </c>
      <c r="CD74" s="22" t="str">
        <f t="shared" ref="CD74:CL83" si="13">IF($D74="","",IFERROR(ROUND(AVERAGEIFS($F74:$CB74,$F$2:$CB$2,CD$2)*$D74,0),""))</f>
        <v/>
      </c>
      <c r="CE74" s="22" t="str">
        <f t="shared" si="13"/>
        <v/>
      </c>
      <c r="CF74" s="22" t="str">
        <f t="shared" si="13"/>
        <v/>
      </c>
      <c r="CG74" s="22" t="str">
        <f t="shared" si="13"/>
        <v/>
      </c>
      <c r="CH74" s="22" t="str">
        <f t="shared" si="13"/>
        <v/>
      </c>
      <c r="CI74" s="22" t="str">
        <f t="shared" si="13"/>
        <v/>
      </c>
      <c r="CJ74" s="22" t="str">
        <f t="shared" si="13"/>
        <v/>
      </c>
      <c r="CK74" s="22" t="str">
        <f t="shared" si="13"/>
        <v/>
      </c>
      <c r="CL74" s="22" t="str">
        <f t="shared" si="13"/>
        <v/>
      </c>
    </row>
    <row r="75" spans="1:90" x14ac:dyDescent="0.35">
      <c r="A75" s="19">
        <v>46308</v>
      </c>
      <c r="B75" t="s">
        <v>51</v>
      </c>
      <c r="C75">
        <v>11</v>
      </c>
      <c r="D75" s="20"/>
      <c r="E75" s="21" t="str">
        <f t="shared" si="12"/>
        <v/>
      </c>
      <c r="CD75" s="22" t="str">
        <f t="shared" si="13"/>
        <v/>
      </c>
      <c r="CE75" s="22" t="str">
        <f t="shared" si="13"/>
        <v/>
      </c>
      <c r="CF75" s="22" t="str">
        <f t="shared" si="13"/>
        <v/>
      </c>
      <c r="CG75" s="22" t="str">
        <f t="shared" si="13"/>
        <v/>
      </c>
      <c r="CH75" s="22" t="str">
        <f t="shared" si="13"/>
        <v/>
      </c>
      <c r="CI75" s="22" t="str">
        <f t="shared" si="13"/>
        <v/>
      </c>
      <c r="CJ75" s="22" t="str">
        <f t="shared" si="13"/>
        <v/>
      </c>
      <c r="CK75" s="22" t="str">
        <f t="shared" si="13"/>
        <v/>
      </c>
      <c r="CL75" s="22" t="str">
        <f t="shared" si="13"/>
        <v/>
      </c>
    </row>
    <row r="76" spans="1:90" x14ac:dyDescent="0.35">
      <c r="A76" s="19">
        <v>46309</v>
      </c>
      <c r="B76" t="s">
        <v>52</v>
      </c>
      <c r="C76">
        <v>11</v>
      </c>
      <c r="D76" s="20"/>
      <c r="E76" s="21" t="str">
        <f t="shared" si="12"/>
        <v/>
      </c>
      <c r="CD76" s="22" t="str">
        <f t="shared" si="13"/>
        <v/>
      </c>
      <c r="CE76" s="22" t="str">
        <f t="shared" si="13"/>
        <v/>
      </c>
      <c r="CF76" s="22" t="str">
        <f t="shared" si="13"/>
        <v/>
      </c>
      <c r="CG76" s="22" t="str">
        <f t="shared" si="13"/>
        <v/>
      </c>
      <c r="CH76" s="22" t="str">
        <f t="shared" si="13"/>
        <v/>
      </c>
      <c r="CI76" s="22" t="str">
        <f t="shared" si="13"/>
        <v/>
      </c>
      <c r="CJ76" s="22" t="str">
        <f t="shared" si="13"/>
        <v/>
      </c>
      <c r="CK76" s="22" t="str">
        <f t="shared" si="13"/>
        <v/>
      </c>
      <c r="CL76" s="22" t="str">
        <f t="shared" si="13"/>
        <v/>
      </c>
    </row>
    <row r="77" spans="1:90" x14ac:dyDescent="0.35">
      <c r="A77" s="19">
        <v>46310</v>
      </c>
      <c r="B77" t="s">
        <v>53</v>
      </c>
      <c r="C77">
        <v>11</v>
      </c>
      <c r="D77" s="20"/>
      <c r="E77" s="21" t="str">
        <f t="shared" si="12"/>
        <v/>
      </c>
      <c r="CD77" s="22" t="str">
        <f t="shared" si="13"/>
        <v/>
      </c>
      <c r="CE77" s="22" t="str">
        <f t="shared" si="13"/>
        <v/>
      </c>
      <c r="CF77" s="22" t="str">
        <f t="shared" si="13"/>
        <v/>
      </c>
      <c r="CG77" s="22" t="str">
        <f t="shared" si="13"/>
        <v/>
      </c>
      <c r="CH77" s="22" t="str">
        <f t="shared" si="13"/>
        <v/>
      </c>
      <c r="CI77" s="22" t="str">
        <f t="shared" si="13"/>
        <v/>
      </c>
      <c r="CJ77" s="22" t="str">
        <f t="shared" si="13"/>
        <v/>
      </c>
      <c r="CK77" s="22" t="str">
        <f t="shared" si="13"/>
        <v/>
      </c>
      <c r="CL77" s="22" t="str">
        <f t="shared" si="13"/>
        <v/>
      </c>
    </row>
    <row r="78" spans="1:90" x14ac:dyDescent="0.35">
      <c r="A78" s="19">
        <v>46311</v>
      </c>
      <c r="B78" t="s">
        <v>54</v>
      </c>
      <c r="C78">
        <v>11</v>
      </c>
      <c r="D78" s="20"/>
      <c r="E78" s="21" t="str">
        <f t="shared" si="12"/>
        <v/>
      </c>
      <c r="CD78" s="22" t="str">
        <f t="shared" si="13"/>
        <v/>
      </c>
      <c r="CE78" s="22" t="str">
        <f t="shared" si="13"/>
        <v/>
      </c>
      <c r="CF78" s="22" t="str">
        <f t="shared" si="13"/>
        <v/>
      </c>
      <c r="CG78" s="22" t="str">
        <f t="shared" si="13"/>
        <v/>
      </c>
      <c r="CH78" s="22" t="str">
        <f t="shared" si="13"/>
        <v/>
      </c>
      <c r="CI78" s="22" t="str">
        <f t="shared" si="13"/>
        <v/>
      </c>
      <c r="CJ78" s="22" t="str">
        <f t="shared" si="13"/>
        <v/>
      </c>
      <c r="CK78" s="22" t="str">
        <f t="shared" si="13"/>
        <v/>
      </c>
      <c r="CL78" s="22" t="str">
        <f t="shared" si="13"/>
        <v/>
      </c>
    </row>
    <row r="79" spans="1:90" x14ac:dyDescent="0.35">
      <c r="A79" s="23">
        <v>46312</v>
      </c>
      <c r="B79" s="24" t="s">
        <v>55</v>
      </c>
      <c r="C79" s="24">
        <v>11</v>
      </c>
      <c r="D79" s="25"/>
      <c r="E79" s="26" t="str">
        <f t="shared" si="12"/>
        <v/>
      </c>
      <c r="CD79" s="22" t="str">
        <f t="shared" si="13"/>
        <v/>
      </c>
      <c r="CE79" s="22" t="str">
        <f t="shared" si="13"/>
        <v/>
      </c>
      <c r="CF79" s="22" t="str">
        <f t="shared" si="13"/>
        <v/>
      </c>
      <c r="CG79" s="22" t="str">
        <f t="shared" si="13"/>
        <v/>
      </c>
      <c r="CH79" s="22" t="str">
        <f t="shared" si="13"/>
        <v/>
      </c>
      <c r="CI79" s="22" t="str">
        <f t="shared" si="13"/>
        <v/>
      </c>
      <c r="CJ79" s="22" t="str">
        <f t="shared" si="13"/>
        <v/>
      </c>
      <c r="CK79" s="22" t="str">
        <f t="shared" si="13"/>
        <v/>
      </c>
      <c r="CL79" s="22" t="str">
        <f t="shared" si="13"/>
        <v/>
      </c>
    </row>
    <row r="80" spans="1:90" x14ac:dyDescent="0.35">
      <c r="A80" s="23">
        <v>46313</v>
      </c>
      <c r="B80" s="24" t="s">
        <v>56</v>
      </c>
      <c r="C80" s="24">
        <v>11</v>
      </c>
      <c r="D80" s="25"/>
      <c r="E80" s="26" t="str">
        <f t="shared" si="12"/>
        <v/>
      </c>
      <c r="CD80" s="22" t="str">
        <f t="shared" si="13"/>
        <v/>
      </c>
      <c r="CE80" s="22" t="str">
        <f t="shared" si="13"/>
        <v/>
      </c>
      <c r="CF80" s="22" t="str">
        <f t="shared" si="13"/>
        <v/>
      </c>
      <c r="CG80" s="22" t="str">
        <f t="shared" si="13"/>
        <v/>
      </c>
      <c r="CH80" s="22" t="str">
        <f t="shared" si="13"/>
        <v/>
      </c>
      <c r="CI80" s="22" t="str">
        <f t="shared" si="13"/>
        <v/>
      </c>
      <c r="CJ80" s="22" t="str">
        <f t="shared" si="13"/>
        <v/>
      </c>
      <c r="CK80" s="22" t="str">
        <f t="shared" si="13"/>
        <v/>
      </c>
      <c r="CL80" s="22" t="str">
        <f t="shared" si="13"/>
        <v/>
      </c>
    </row>
    <row r="81" spans="1:90" x14ac:dyDescent="0.35">
      <c r="A81" s="19">
        <v>46314</v>
      </c>
      <c r="B81" t="s">
        <v>50</v>
      </c>
      <c r="C81">
        <v>12</v>
      </c>
      <c r="D81" s="20"/>
      <c r="E81" s="21" t="str">
        <f t="shared" si="12"/>
        <v/>
      </c>
      <c r="CD81" s="22" t="str">
        <f t="shared" si="13"/>
        <v/>
      </c>
      <c r="CE81" s="22" t="str">
        <f t="shared" si="13"/>
        <v/>
      </c>
      <c r="CF81" s="22" t="str">
        <f t="shared" si="13"/>
        <v/>
      </c>
      <c r="CG81" s="22" t="str">
        <f t="shared" si="13"/>
        <v/>
      </c>
      <c r="CH81" s="22" t="str">
        <f t="shared" si="13"/>
        <v/>
      </c>
      <c r="CI81" s="22" t="str">
        <f t="shared" si="13"/>
        <v/>
      </c>
      <c r="CJ81" s="22" t="str">
        <f t="shared" si="13"/>
        <v/>
      </c>
      <c r="CK81" s="22" t="str">
        <f t="shared" si="13"/>
        <v/>
      </c>
      <c r="CL81" s="22" t="str">
        <f t="shared" si="13"/>
        <v/>
      </c>
    </row>
    <row r="82" spans="1:90" x14ac:dyDescent="0.35">
      <c r="A82" s="19">
        <v>46315</v>
      </c>
      <c r="B82" t="s">
        <v>51</v>
      </c>
      <c r="C82">
        <v>12</v>
      </c>
      <c r="D82" s="20"/>
      <c r="E82" s="21" t="str">
        <f t="shared" si="12"/>
        <v/>
      </c>
      <c r="CD82" s="22" t="str">
        <f t="shared" si="13"/>
        <v/>
      </c>
      <c r="CE82" s="22" t="str">
        <f t="shared" si="13"/>
        <v/>
      </c>
      <c r="CF82" s="22" t="str">
        <f t="shared" si="13"/>
        <v/>
      </c>
      <c r="CG82" s="22" t="str">
        <f t="shared" si="13"/>
        <v/>
      </c>
      <c r="CH82" s="22" t="str">
        <f t="shared" si="13"/>
        <v/>
      </c>
      <c r="CI82" s="22" t="str">
        <f t="shared" si="13"/>
        <v/>
      </c>
      <c r="CJ82" s="22" t="str">
        <f t="shared" si="13"/>
        <v/>
      </c>
      <c r="CK82" s="22" t="str">
        <f t="shared" si="13"/>
        <v/>
      </c>
      <c r="CL82" s="22" t="str">
        <f t="shared" si="13"/>
        <v/>
      </c>
    </row>
    <row r="83" spans="1:90" x14ac:dyDescent="0.35">
      <c r="A83" s="19">
        <v>46316</v>
      </c>
      <c r="B83" t="s">
        <v>52</v>
      </c>
      <c r="C83">
        <v>12</v>
      </c>
      <c r="D83" s="20"/>
      <c r="E83" s="21" t="str">
        <f t="shared" si="12"/>
        <v/>
      </c>
      <c r="CD83" s="22" t="str">
        <f t="shared" si="13"/>
        <v/>
      </c>
      <c r="CE83" s="22" t="str">
        <f t="shared" si="13"/>
        <v/>
      </c>
      <c r="CF83" s="22" t="str">
        <f t="shared" si="13"/>
        <v/>
      </c>
      <c r="CG83" s="22" t="str">
        <f t="shared" si="13"/>
        <v/>
      </c>
      <c r="CH83" s="22" t="str">
        <f t="shared" si="13"/>
        <v/>
      </c>
      <c r="CI83" s="22" t="str">
        <f t="shared" si="13"/>
        <v/>
      </c>
      <c r="CJ83" s="22" t="str">
        <f t="shared" si="13"/>
        <v/>
      </c>
      <c r="CK83" s="22" t="str">
        <f t="shared" si="13"/>
        <v/>
      </c>
      <c r="CL83" s="22" t="str">
        <f t="shared" si="13"/>
        <v/>
      </c>
    </row>
    <row r="84" spans="1:90" x14ac:dyDescent="0.35">
      <c r="A84" s="19">
        <v>46317</v>
      </c>
      <c r="B84" t="s">
        <v>53</v>
      </c>
      <c r="C84">
        <v>12</v>
      </c>
      <c r="D84" s="20"/>
      <c r="E84" s="21" t="str">
        <f t="shared" si="12"/>
        <v/>
      </c>
      <c r="CD84" s="22" t="str">
        <f t="shared" ref="CD84:CL93" si="14">IF($D84="","",IFERROR(ROUND(AVERAGEIFS($F84:$CB84,$F$2:$CB$2,CD$2)*$D84,0),""))</f>
        <v/>
      </c>
      <c r="CE84" s="22" t="str">
        <f t="shared" si="14"/>
        <v/>
      </c>
      <c r="CF84" s="22" t="str">
        <f t="shared" si="14"/>
        <v/>
      </c>
      <c r="CG84" s="22" t="str">
        <f t="shared" si="14"/>
        <v/>
      </c>
      <c r="CH84" s="22" t="str">
        <f t="shared" si="14"/>
        <v/>
      </c>
      <c r="CI84" s="22" t="str">
        <f t="shared" si="14"/>
        <v/>
      </c>
      <c r="CJ84" s="22" t="str">
        <f t="shared" si="14"/>
        <v/>
      </c>
      <c r="CK84" s="22" t="str">
        <f t="shared" si="14"/>
        <v/>
      </c>
      <c r="CL84" s="22" t="str">
        <f t="shared" si="14"/>
        <v/>
      </c>
    </row>
    <row r="85" spans="1:90" x14ac:dyDescent="0.35">
      <c r="A85" s="19">
        <v>46318</v>
      </c>
      <c r="B85" t="s">
        <v>54</v>
      </c>
      <c r="C85">
        <v>12</v>
      </c>
      <c r="D85" s="20"/>
      <c r="E85" s="21" t="str">
        <f t="shared" si="12"/>
        <v/>
      </c>
      <c r="CD85" s="22" t="str">
        <f t="shared" si="14"/>
        <v/>
      </c>
      <c r="CE85" s="22" t="str">
        <f t="shared" si="14"/>
        <v/>
      </c>
      <c r="CF85" s="22" t="str">
        <f t="shared" si="14"/>
        <v/>
      </c>
      <c r="CG85" s="22" t="str">
        <f t="shared" si="14"/>
        <v/>
      </c>
      <c r="CH85" s="22" t="str">
        <f t="shared" si="14"/>
        <v/>
      </c>
      <c r="CI85" s="22" t="str">
        <f t="shared" si="14"/>
        <v/>
      </c>
      <c r="CJ85" s="22" t="str">
        <f t="shared" si="14"/>
        <v/>
      </c>
      <c r="CK85" s="22" t="str">
        <f t="shared" si="14"/>
        <v/>
      </c>
      <c r="CL85" s="22" t="str">
        <f t="shared" si="14"/>
        <v/>
      </c>
    </row>
    <row r="86" spans="1:90" x14ac:dyDescent="0.35">
      <c r="A86" s="23">
        <v>46319</v>
      </c>
      <c r="B86" s="24" t="s">
        <v>55</v>
      </c>
      <c r="C86" s="24">
        <v>12</v>
      </c>
      <c r="D86" s="25"/>
      <c r="E86" s="26" t="str">
        <f t="shared" si="12"/>
        <v/>
      </c>
      <c r="CD86" s="22" t="str">
        <f t="shared" si="14"/>
        <v/>
      </c>
      <c r="CE86" s="22" t="str">
        <f t="shared" si="14"/>
        <v/>
      </c>
      <c r="CF86" s="22" t="str">
        <f t="shared" si="14"/>
        <v/>
      </c>
      <c r="CG86" s="22" t="str">
        <f t="shared" si="14"/>
        <v/>
      </c>
      <c r="CH86" s="22" t="str">
        <f t="shared" si="14"/>
        <v/>
      </c>
      <c r="CI86" s="22" t="str">
        <f t="shared" si="14"/>
        <v/>
      </c>
      <c r="CJ86" s="22" t="str">
        <f t="shared" si="14"/>
        <v/>
      </c>
      <c r="CK86" s="22" t="str">
        <f t="shared" si="14"/>
        <v/>
      </c>
      <c r="CL86" s="22" t="str">
        <f t="shared" si="14"/>
        <v/>
      </c>
    </row>
    <row r="87" spans="1:90" x14ac:dyDescent="0.35">
      <c r="A87" s="23">
        <v>46320</v>
      </c>
      <c r="B87" s="24" t="s">
        <v>56</v>
      </c>
      <c r="C87" s="24">
        <v>12</v>
      </c>
      <c r="D87" s="25"/>
      <c r="E87" s="26" t="str">
        <f t="shared" si="12"/>
        <v/>
      </c>
      <c r="CD87" s="22" t="str">
        <f t="shared" si="14"/>
        <v/>
      </c>
      <c r="CE87" s="22" t="str">
        <f t="shared" si="14"/>
        <v/>
      </c>
      <c r="CF87" s="22" t="str">
        <f t="shared" si="14"/>
        <v/>
      </c>
      <c r="CG87" s="22" t="str">
        <f t="shared" si="14"/>
        <v/>
      </c>
      <c r="CH87" s="22" t="str">
        <f t="shared" si="14"/>
        <v/>
      </c>
      <c r="CI87" s="22" t="str">
        <f t="shared" si="14"/>
        <v/>
      </c>
      <c r="CJ87" s="22" t="str">
        <f t="shared" si="14"/>
        <v/>
      </c>
      <c r="CK87" s="22" t="str">
        <f t="shared" si="14"/>
        <v/>
      </c>
      <c r="CL87" s="22" t="str">
        <f t="shared" si="14"/>
        <v/>
      </c>
    </row>
    <row r="88" spans="1:90" x14ac:dyDescent="0.35">
      <c r="A88" s="19">
        <v>46321</v>
      </c>
      <c r="B88" t="s">
        <v>50</v>
      </c>
      <c r="C88">
        <v>13</v>
      </c>
      <c r="D88" s="20"/>
      <c r="E88" s="21" t="str">
        <f t="shared" si="12"/>
        <v/>
      </c>
      <c r="CD88" s="22" t="str">
        <f t="shared" si="14"/>
        <v/>
      </c>
      <c r="CE88" s="22" t="str">
        <f t="shared" si="14"/>
        <v/>
      </c>
      <c r="CF88" s="22" t="str">
        <f t="shared" si="14"/>
        <v/>
      </c>
      <c r="CG88" s="22" t="str">
        <f t="shared" si="14"/>
        <v/>
      </c>
      <c r="CH88" s="22" t="str">
        <f t="shared" si="14"/>
        <v/>
      </c>
      <c r="CI88" s="22" t="str">
        <f t="shared" si="14"/>
        <v/>
      </c>
      <c r="CJ88" s="22" t="str">
        <f t="shared" si="14"/>
        <v/>
      </c>
      <c r="CK88" s="22" t="str">
        <f t="shared" si="14"/>
        <v/>
      </c>
      <c r="CL88" s="22" t="str">
        <f t="shared" si="14"/>
        <v/>
      </c>
    </row>
    <row r="89" spans="1:90" x14ac:dyDescent="0.35">
      <c r="A89" s="19">
        <v>46322</v>
      </c>
      <c r="B89" t="s">
        <v>51</v>
      </c>
      <c r="C89">
        <v>13</v>
      </c>
      <c r="D89" s="20"/>
      <c r="E89" s="21" t="str">
        <f t="shared" si="12"/>
        <v/>
      </c>
      <c r="CD89" s="22" t="str">
        <f t="shared" si="14"/>
        <v/>
      </c>
      <c r="CE89" s="22" t="str">
        <f t="shared" si="14"/>
        <v/>
      </c>
      <c r="CF89" s="22" t="str">
        <f t="shared" si="14"/>
        <v/>
      </c>
      <c r="CG89" s="22" t="str">
        <f t="shared" si="14"/>
        <v/>
      </c>
      <c r="CH89" s="22" t="str">
        <f t="shared" si="14"/>
        <v/>
      </c>
      <c r="CI89" s="22" t="str">
        <f t="shared" si="14"/>
        <v/>
      </c>
      <c r="CJ89" s="22" t="str">
        <f t="shared" si="14"/>
        <v/>
      </c>
      <c r="CK89" s="22" t="str">
        <f t="shared" si="14"/>
        <v/>
      </c>
      <c r="CL89" s="22" t="str">
        <f t="shared" si="14"/>
        <v/>
      </c>
    </row>
    <row r="90" spans="1:90" x14ac:dyDescent="0.35">
      <c r="A90" s="19">
        <v>46323</v>
      </c>
      <c r="B90" t="s">
        <v>52</v>
      </c>
      <c r="C90">
        <v>13</v>
      </c>
      <c r="D90" s="20"/>
      <c r="E90" s="21" t="str">
        <f t="shared" si="12"/>
        <v/>
      </c>
      <c r="CD90" s="22" t="str">
        <f t="shared" si="14"/>
        <v/>
      </c>
      <c r="CE90" s="22" t="str">
        <f t="shared" si="14"/>
        <v/>
      </c>
      <c r="CF90" s="22" t="str">
        <f t="shared" si="14"/>
        <v/>
      </c>
      <c r="CG90" s="22" t="str">
        <f t="shared" si="14"/>
        <v/>
      </c>
      <c r="CH90" s="22" t="str">
        <f t="shared" si="14"/>
        <v/>
      </c>
      <c r="CI90" s="22" t="str">
        <f t="shared" si="14"/>
        <v/>
      </c>
      <c r="CJ90" s="22" t="str">
        <f t="shared" si="14"/>
        <v/>
      </c>
      <c r="CK90" s="22" t="str">
        <f t="shared" si="14"/>
        <v/>
      </c>
      <c r="CL90" s="22" t="str">
        <f t="shared" si="14"/>
        <v/>
      </c>
    </row>
    <row r="91" spans="1:90" x14ac:dyDescent="0.35">
      <c r="A91" s="19">
        <v>46324</v>
      </c>
      <c r="B91" t="s">
        <v>53</v>
      </c>
      <c r="C91">
        <v>13</v>
      </c>
      <c r="D91" s="20"/>
      <c r="E91" s="21" t="str">
        <f t="shared" si="12"/>
        <v/>
      </c>
      <c r="CD91" s="22" t="str">
        <f t="shared" si="14"/>
        <v/>
      </c>
      <c r="CE91" s="22" t="str">
        <f t="shared" si="14"/>
        <v/>
      </c>
      <c r="CF91" s="22" t="str">
        <f t="shared" si="14"/>
        <v/>
      </c>
      <c r="CG91" s="22" t="str">
        <f t="shared" si="14"/>
        <v/>
      </c>
      <c r="CH91" s="22" t="str">
        <f t="shared" si="14"/>
        <v/>
      </c>
      <c r="CI91" s="22" t="str">
        <f t="shared" si="14"/>
        <v/>
      </c>
      <c r="CJ91" s="22" t="str">
        <f t="shared" si="14"/>
        <v/>
      </c>
      <c r="CK91" s="22" t="str">
        <f t="shared" si="14"/>
        <v/>
      </c>
      <c r="CL91" s="22" t="str">
        <f t="shared" si="14"/>
        <v/>
      </c>
    </row>
    <row r="92" spans="1:90" x14ac:dyDescent="0.35">
      <c r="A92" s="19">
        <v>46325</v>
      </c>
      <c r="B92" t="s">
        <v>54</v>
      </c>
      <c r="C92">
        <v>13</v>
      </c>
      <c r="D92" s="20"/>
      <c r="E92" s="21" t="str">
        <f t="shared" si="12"/>
        <v/>
      </c>
      <c r="CD92" s="22" t="str">
        <f t="shared" si="14"/>
        <v/>
      </c>
      <c r="CE92" s="22" t="str">
        <f t="shared" si="14"/>
        <v/>
      </c>
      <c r="CF92" s="22" t="str">
        <f t="shared" si="14"/>
        <v/>
      </c>
      <c r="CG92" s="22" t="str">
        <f t="shared" si="14"/>
        <v/>
      </c>
      <c r="CH92" s="22" t="str">
        <f t="shared" si="14"/>
        <v/>
      </c>
      <c r="CI92" s="22" t="str">
        <f t="shared" si="14"/>
        <v/>
      </c>
      <c r="CJ92" s="22" t="str">
        <f t="shared" si="14"/>
        <v/>
      </c>
      <c r="CK92" s="22" t="str">
        <f t="shared" si="14"/>
        <v/>
      </c>
      <c r="CL92" s="22" t="str">
        <f t="shared" si="14"/>
        <v/>
      </c>
    </row>
    <row r="93" spans="1:90" x14ac:dyDescent="0.35">
      <c r="A93" s="23">
        <v>46326</v>
      </c>
      <c r="B93" s="24" t="s">
        <v>55</v>
      </c>
      <c r="C93" s="24">
        <v>13</v>
      </c>
      <c r="D93" s="25"/>
      <c r="E93" s="26" t="str">
        <f t="shared" si="12"/>
        <v/>
      </c>
      <c r="CD93" s="22" t="str">
        <f t="shared" si="14"/>
        <v/>
      </c>
      <c r="CE93" s="22" t="str">
        <f t="shared" si="14"/>
        <v/>
      </c>
      <c r="CF93" s="22" t="str">
        <f t="shared" si="14"/>
        <v/>
      </c>
      <c r="CG93" s="22" t="str">
        <f t="shared" si="14"/>
        <v/>
      </c>
      <c r="CH93" s="22" t="str">
        <f t="shared" si="14"/>
        <v/>
      </c>
      <c r="CI93" s="22" t="str">
        <f t="shared" si="14"/>
        <v/>
      </c>
      <c r="CJ93" s="22" t="str">
        <f t="shared" si="14"/>
        <v/>
      </c>
      <c r="CK93" s="22" t="str">
        <f t="shared" si="14"/>
        <v/>
      </c>
      <c r="CL93" s="22" t="str">
        <f t="shared" si="14"/>
        <v/>
      </c>
    </row>
    <row r="94" spans="1:90" x14ac:dyDescent="0.35">
      <c r="A94" s="23">
        <v>46327</v>
      </c>
      <c r="B94" s="24" t="s">
        <v>56</v>
      </c>
      <c r="C94" s="24">
        <v>13</v>
      </c>
      <c r="D94" s="25"/>
      <c r="E94" s="26" t="str">
        <f t="shared" si="12"/>
        <v/>
      </c>
      <c r="CD94" s="22" t="str">
        <f t="shared" ref="CD94:CL103" si="15">IF($D94="","",IFERROR(ROUND(AVERAGEIFS($F94:$CB94,$F$2:$CB$2,CD$2)*$D94,0),""))</f>
        <v/>
      </c>
      <c r="CE94" s="22" t="str">
        <f t="shared" si="15"/>
        <v/>
      </c>
      <c r="CF94" s="22" t="str">
        <f t="shared" si="15"/>
        <v/>
      </c>
      <c r="CG94" s="22" t="str">
        <f t="shared" si="15"/>
        <v/>
      </c>
      <c r="CH94" s="22" t="str">
        <f t="shared" si="15"/>
        <v/>
      </c>
      <c r="CI94" s="22" t="str">
        <f t="shared" si="15"/>
        <v/>
      </c>
      <c r="CJ94" s="22" t="str">
        <f t="shared" si="15"/>
        <v/>
      </c>
      <c r="CK94" s="22" t="str">
        <f t="shared" si="15"/>
        <v/>
      </c>
      <c r="CL94" s="22" t="str">
        <f t="shared" si="15"/>
        <v/>
      </c>
    </row>
    <row r="95" spans="1:90" x14ac:dyDescent="0.35">
      <c r="A95" s="19">
        <v>46328</v>
      </c>
      <c r="B95" t="s">
        <v>50</v>
      </c>
      <c r="C95">
        <v>14</v>
      </c>
      <c r="D95" s="20"/>
      <c r="E95" s="21" t="str">
        <f t="shared" si="12"/>
        <v/>
      </c>
      <c r="CD95" s="22" t="str">
        <f t="shared" si="15"/>
        <v/>
      </c>
      <c r="CE95" s="22" t="str">
        <f t="shared" si="15"/>
        <v/>
      </c>
      <c r="CF95" s="22" t="str">
        <f t="shared" si="15"/>
        <v/>
      </c>
      <c r="CG95" s="22" t="str">
        <f t="shared" si="15"/>
        <v/>
      </c>
      <c r="CH95" s="22" t="str">
        <f t="shared" si="15"/>
        <v/>
      </c>
      <c r="CI95" s="22" t="str">
        <f t="shared" si="15"/>
        <v/>
      </c>
      <c r="CJ95" s="22" t="str">
        <f t="shared" si="15"/>
        <v/>
      </c>
      <c r="CK95" s="22" t="str">
        <f t="shared" si="15"/>
        <v/>
      </c>
      <c r="CL95" s="22" t="str">
        <f t="shared" si="15"/>
        <v/>
      </c>
    </row>
    <row r="96" spans="1:90" x14ac:dyDescent="0.35">
      <c r="A96" s="19">
        <v>46329</v>
      </c>
      <c r="B96" t="s">
        <v>51</v>
      </c>
      <c r="C96">
        <v>14</v>
      </c>
      <c r="D96" s="20"/>
      <c r="E96" s="21" t="str">
        <f t="shared" si="12"/>
        <v/>
      </c>
      <c r="CD96" s="22" t="str">
        <f t="shared" si="15"/>
        <v/>
      </c>
      <c r="CE96" s="22" t="str">
        <f t="shared" si="15"/>
        <v/>
      </c>
      <c r="CF96" s="22" t="str">
        <f t="shared" si="15"/>
        <v/>
      </c>
      <c r="CG96" s="22" t="str">
        <f t="shared" si="15"/>
        <v/>
      </c>
      <c r="CH96" s="22" t="str">
        <f t="shared" si="15"/>
        <v/>
      </c>
      <c r="CI96" s="22" t="str">
        <f t="shared" si="15"/>
        <v/>
      </c>
      <c r="CJ96" s="22" t="str">
        <f t="shared" si="15"/>
        <v/>
      </c>
      <c r="CK96" s="22" t="str">
        <f t="shared" si="15"/>
        <v/>
      </c>
      <c r="CL96" s="22" t="str">
        <f t="shared" si="15"/>
        <v/>
      </c>
    </row>
    <row r="97" spans="1:90" x14ac:dyDescent="0.35">
      <c r="A97" s="19">
        <v>46330</v>
      </c>
      <c r="B97" t="s">
        <v>52</v>
      </c>
      <c r="C97">
        <v>14</v>
      </c>
      <c r="D97" s="20"/>
      <c r="E97" s="21" t="str">
        <f t="shared" si="12"/>
        <v/>
      </c>
      <c r="CD97" s="22" t="str">
        <f t="shared" si="15"/>
        <v/>
      </c>
      <c r="CE97" s="22" t="str">
        <f t="shared" si="15"/>
        <v/>
      </c>
      <c r="CF97" s="22" t="str">
        <f t="shared" si="15"/>
        <v/>
      </c>
      <c r="CG97" s="22" t="str">
        <f t="shared" si="15"/>
        <v/>
      </c>
      <c r="CH97" s="22" t="str">
        <f t="shared" si="15"/>
        <v/>
      </c>
      <c r="CI97" s="22" t="str">
        <f t="shared" si="15"/>
        <v/>
      </c>
      <c r="CJ97" s="22" t="str">
        <f t="shared" si="15"/>
        <v/>
      </c>
      <c r="CK97" s="22" t="str">
        <f t="shared" si="15"/>
        <v/>
      </c>
      <c r="CL97" s="22" t="str">
        <f t="shared" si="15"/>
        <v/>
      </c>
    </row>
    <row r="98" spans="1:90" x14ac:dyDescent="0.35">
      <c r="A98" s="19">
        <v>46331</v>
      </c>
      <c r="B98" t="s">
        <v>53</v>
      </c>
      <c r="C98">
        <v>14</v>
      </c>
      <c r="D98" s="20"/>
      <c r="E98" s="21" t="str">
        <f t="shared" si="12"/>
        <v/>
      </c>
      <c r="CD98" s="22" t="str">
        <f t="shared" si="15"/>
        <v/>
      </c>
      <c r="CE98" s="22" t="str">
        <f t="shared" si="15"/>
        <v/>
      </c>
      <c r="CF98" s="22" t="str">
        <f t="shared" si="15"/>
        <v/>
      </c>
      <c r="CG98" s="22" t="str">
        <f t="shared" si="15"/>
        <v/>
      </c>
      <c r="CH98" s="22" t="str">
        <f t="shared" si="15"/>
        <v/>
      </c>
      <c r="CI98" s="22" t="str">
        <f t="shared" si="15"/>
        <v/>
      </c>
      <c r="CJ98" s="22" t="str">
        <f t="shared" si="15"/>
        <v/>
      </c>
      <c r="CK98" s="22" t="str">
        <f t="shared" si="15"/>
        <v/>
      </c>
      <c r="CL98" s="22" t="str">
        <f t="shared" si="15"/>
        <v/>
      </c>
    </row>
    <row r="99" spans="1:90" x14ac:dyDescent="0.35">
      <c r="A99" s="19">
        <v>46332</v>
      </c>
      <c r="B99" t="s">
        <v>54</v>
      </c>
      <c r="C99">
        <v>14</v>
      </c>
      <c r="D99" s="20"/>
      <c r="E99" s="21" t="str">
        <f t="shared" si="12"/>
        <v/>
      </c>
      <c r="CD99" s="22" t="str">
        <f t="shared" si="15"/>
        <v/>
      </c>
      <c r="CE99" s="22" t="str">
        <f t="shared" si="15"/>
        <v/>
      </c>
      <c r="CF99" s="22" t="str">
        <f t="shared" si="15"/>
        <v/>
      </c>
      <c r="CG99" s="22" t="str">
        <f t="shared" si="15"/>
        <v/>
      </c>
      <c r="CH99" s="22" t="str">
        <f t="shared" si="15"/>
        <v/>
      </c>
      <c r="CI99" s="22" t="str">
        <f t="shared" si="15"/>
        <v/>
      </c>
      <c r="CJ99" s="22" t="str">
        <f t="shared" si="15"/>
        <v/>
      </c>
      <c r="CK99" s="22" t="str">
        <f t="shared" si="15"/>
        <v/>
      </c>
      <c r="CL99" s="22" t="str">
        <f t="shared" si="15"/>
        <v/>
      </c>
    </row>
    <row r="100" spans="1:90" x14ac:dyDescent="0.35">
      <c r="A100" s="23">
        <v>46333</v>
      </c>
      <c r="B100" s="24" t="s">
        <v>55</v>
      </c>
      <c r="C100" s="24">
        <v>14</v>
      </c>
      <c r="D100" s="25"/>
      <c r="E100" s="26" t="str">
        <f t="shared" ref="E100:E122" si="16">IF($D100="","",IF(COUNT($F100:$CB100)=0,"",ROUND(AVERAGE($F100:$CB100)*$D100,0)))</f>
        <v/>
      </c>
      <c r="CD100" s="22" t="str">
        <f t="shared" si="15"/>
        <v/>
      </c>
      <c r="CE100" s="22" t="str">
        <f t="shared" si="15"/>
        <v/>
      </c>
      <c r="CF100" s="22" t="str">
        <f t="shared" si="15"/>
        <v/>
      </c>
      <c r="CG100" s="22" t="str">
        <f t="shared" si="15"/>
        <v/>
      </c>
      <c r="CH100" s="22" t="str">
        <f t="shared" si="15"/>
        <v/>
      </c>
      <c r="CI100" s="22" t="str">
        <f t="shared" si="15"/>
        <v/>
      </c>
      <c r="CJ100" s="22" t="str">
        <f t="shared" si="15"/>
        <v/>
      </c>
      <c r="CK100" s="22" t="str">
        <f t="shared" si="15"/>
        <v/>
      </c>
      <c r="CL100" s="22" t="str">
        <f t="shared" si="15"/>
        <v/>
      </c>
    </row>
    <row r="101" spans="1:90" x14ac:dyDescent="0.35">
      <c r="A101" s="23">
        <v>46334</v>
      </c>
      <c r="B101" s="24" t="s">
        <v>56</v>
      </c>
      <c r="C101" s="24">
        <v>14</v>
      </c>
      <c r="D101" s="25"/>
      <c r="E101" s="26" t="str">
        <f t="shared" si="16"/>
        <v/>
      </c>
      <c r="CD101" s="22" t="str">
        <f t="shared" si="15"/>
        <v/>
      </c>
      <c r="CE101" s="22" t="str">
        <f t="shared" si="15"/>
        <v/>
      </c>
      <c r="CF101" s="22" t="str">
        <f t="shared" si="15"/>
        <v/>
      </c>
      <c r="CG101" s="22" t="str">
        <f t="shared" si="15"/>
        <v/>
      </c>
      <c r="CH101" s="22" t="str">
        <f t="shared" si="15"/>
        <v/>
      </c>
      <c r="CI101" s="22" t="str">
        <f t="shared" si="15"/>
        <v/>
      </c>
      <c r="CJ101" s="22" t="str">
        <f t="shared" si="15"/>
        <v/>
      </c>
      <c r="CK101" s="22" t="str">
        <f t="shared" si="15"/>
        <v/>
      </c>
      <c r="CL101" s="22" t="str">
        <f t="shared" si="15"/>
        <v/>
      </c>
    </row>
    <row r="102" spans="1:90" x14ac:dyDescent="0.35">
      <c r="A102" s="19">
        <v>46335</v>
      </c>
      <c r="B102" t="s">
        <v>50</v>
      </c>
      <c r="C102">
        <v>15</v>
      </c>
      <c r="D102" s="20"/>
      <c r="E102" s="21" t="str">
        <f t="shared" si="16"/>
        <v/>
      </c>
      <c r="CD102" s="22" t="str">
        <f t="shared" si="15"/>
        <v/>
      </c>
      <c r="CE102" s="22" t="str">
        <f t="shared" si="15"/>
        <v/>
      </c>
      <c r="CF102" s="22" t="str">
        <f t="shared" si="15"/>
        <v/>
      </c>
      <c r="CG102" s="22" t="str">
        <f t="shared" si="15"/>
        <v/>
      </c>
      <c r="CH102" s="22" t="str">
        <f t="shared" si="15"/>
        <v/>
      </c>
      <c r="CI102" s="22" t="str">
        <f t="shared" si="15"/>
        <v/>
      </c>
      <c r="CJ102" s="22" t="str">
        <f t="shared" si="15"/>
        <v/>
      </c>
      <c r="CK102" s="22" t="str">
        <f t="shared" si="15"/>
        <v/>
      </c>
      <c r="CL102" s="22" t="str">
        <f t="shared" si="15"/>
        <v/>
      </c>
    </row>
    <row r="103" spans="1:90" x14ac:dyDescent="0.35">
      <c r="A103" s="19">
        <v>46336</v>
      </c>
      <c r="B103" t="s">
        <v>51</v>
      </c>
      <c r="C103">
        <v>15</v>
      </c>
      <c r="D103" s="20"/>
      <c r="E103" s="21" t="str">
        <f t="shared" si="16"/>
        <v/>
      </c>
      <c r="CD103" s="22" t="str">
        <f t="shared" si="15"/>
        <v/>
      </c>
      <c r="CE103" s="22" t="str">
        <f t="shared" si="15"/>
        <v/>
      </c>
      <c r="CF103" s="22" t="str">
        <f t="shared" si="15"/>
        <v/>
      </c>
      <c r="CG103" s="22" t="str">
        <f t="shared" si="15"/>
        <v/>
      </c>
      <c r="CH103" s="22" t="str">
        <f t="shared" si="15"/>
        <v/>
      </c>
      <c r="CI103" s="22" t="str">
        <f t="shared" si="15"/>
        <v/>
      </c>
      <c r="CJ103" s="22" t="str">
        <f t="shared" si="15"/>
        <v/>
      </c>
      <c r="CK103" s="22" t="str">
        <f t="shared" si="15"/>
        <v/>
      </c>
      <c r="CL103" s="22" t="str">
        <f t="shared" si="15"/>
        <v/>
      </c>
    </row>
    <row r="104" spans="1:90" x14ac:dyDescent="0.35">
      <c r="A104" s="19">
        <v>46337</v>
      </c>
      <c r="B104" t="s">
        <v>52</v>
      </c>
      <c r="C104">
        <v>15</v>
      </c>
      <c r="D104" s="20"/>
      <c r="E104" s="21" t="str">
        <f t="shared" si="16"/>
        <v/>
      </c>
      <c r="CD104" s="22" t="str">
        <f t="shared" ref="CD104:CL113" si="17">IF($D104="","",IFERROR(ROUND(AVERAGEIFS($F104:$CB104,$F$2:$CB$2,CD$2)*$D104,0),""))</f>
        <v/>
      </c>
      <c r="CE104" s="22" t="str">
        <f t="shared" si="17"/>
        <v/>
      </c>
      <c r="CF104" s="22" t="str">
        <f t="shared" si="17"/>
        <v/>
      </c>
      <c r="CG104" s="22" t="str">
        <f t="shared" si="17"/>
        <v/>
      </c>
      <c r="CH104" s="22" t="str">
        <f t="shared" si="17"/>
        <v/>
      </c>
      <c r="CI104" s="22" t="str">
        <f t="shared" si="17"/>
        <v/>
      </c>
      <c r="CJ104" s="22" t="str">
        <f t="shared" si="17"/>
        <v/>
      </c>
      <c r="CK104" s="22" t="str">
        <f t="shared" si="17"/>
        <v/>
      </c>
      <c r="CL104" s="22" t="str">
        <f t="shared" si="17"/>
        <v/>
      </c>
    </row>
    <row r="105" spans="1:90" x14ac:dyDescent="0.35">
      <c r="A105" s="19">
        <v>46338</v>
      </c>
      <c r="B105" t="s">
        <v>53</v>
      </c>
      <c r="C105">
        <v>15</v>
      </c>
      <c r="D105" s="20"/>
      <c r="E105" s="21" t="str">
        <f t="shared" si="16"/>
        <v/>
      </c>
      <c r="CD105" s="22" t="str">
        <f t="shared" si="17"/>
        <v/>
      </c>
      <c r="CE105" s="22" t="str">
        <f t="shared" si="17"/>
        <v/>
      </c>
      <c r="CF105" s="22" t="str">
        <f t="shared" si="17"/>
        <v/>
      </c>
      <c r="CG105" s="22" t="str">
        <f t="shared" si="17"/>
        <v/>
      </c>
      <c r="CH105" s="22" t="str">
        <f t="shared" si="17"/>
        <v/>
      </c>
      <c r="CI105" s="22" t="str">
        <f t="shared" si="17"/>
        <v/>
      </c>
      <c r="CJ105" s="22" t="str">
        <f t="shared" si="17"/>
        <v/>
      </c>
      <c r="CK105" s="22" t="str">
        <f t="shared" si="17"/>
        <v/>
      </c>
      <c r="CL105" s="22" t="str">
        <f t="shared" si="17"/>
        <v/>
      </c>
    </row>
    <row r="106" spans="1:90" x14ac:dyDescent="0.35">
      <c r="A106" s="19">
        <v>46339</v>
      </c>
      <c r="B106" t="s">
        <v>54</v>
      </c>
      <c r="C106">
        <v>15</v>
      </c>
      <c r="D106" s="20"/>
      <c r="E106" s="21" t="str">
        <f t="shared" si="16"/>
        <v/>
      </c>
      <c r="CD106" s="22" t="str">
        <f t="shared" si="17"/>
        <v/>
      </c>
      <c r="CE106" s="22" t="str">
        <f t="shared" si="17"/>
        <v/>
      </c>
      <c r="CF106" s="22" t="str">
        <f t="shared" si="17"/>
        <v/>
      </c>
      <c r="CG106" s="22" t="str">
        <f t="shared" si="17"/>
        <v/>
      </c>
      <c r="CH106" s="22" t="str">
        <f t="shared" si="17"/>
        <v/>
      </c>
      <c r="CI106" s="22" t="str">
        <f t="shared" si="17"/>
        <v/>
      </c>
      <c r="CJ106" s="22" t="str">
        <f t="shared" si="17"/>
        <v/>
      </c>
      <c r="CK106" s="22" t="str">
        <f t="shared" si="17"/>
        <v/>
      </c>
      <c r="CL106" s="22" t="str">
        <f t="shared" si="17"/>
        <v/>
      </c>
    </row>
    <row r="107" spans="1:90" x14ac:dyDescent="0.35">
      <c r="A107" s="23">
        <v>46340</v>
      </c>
      <c r="B107" s="24" t="s">
        <v>55</v>
      </c>
      <c r="C107" s="24">
        <v>15</v>
      </c>
      <c r="D107" s="25"/>
      <c r="E107" s="26" t="str">
        <f t="shared" si="16"/>
        <v/>
      </c>
      <c r="CD107" s="22" t="str">
        <f t="shared" si="17"/>
        <v/>
      </c>
      <c r="CE107" s="22" t="str">
        <f t="shared" si="17"/>
        <v/>
      </c>
      <c r="CF107" s="22" t="str">
        <f t="shared" si="17"/>
        <v/>
      </c>
      <c r="CG107" s="22" t="str">
        <f t="shared" si="17"/>
        <v/>
      </c>
      <c r="CH107" s="22" t="str">
        <f t="shared" si="17"/>
        <v/>
      </c>
      <c r="CI107" s="22" t="str">
        <f t="shared" si="17"/>
        <v/>
      </c>
      <c r="CJ107" s="22" t="str">
        <f t="shared" si="17"/>
        <v/>
      </c>
      <c r="CK107" s="22" t="str">
        <f t="shared" si="17"/>
        <v/>
      </c>
      <c r="CL107" s="22" t="str">
        <f t="shared" si="17"/>
        <v/>
      </c>
    </row>
    <row r="108" spans="1:90" x14ac:dyDescent="0.35">
      <c r="A108" s="23">
        <v>46341</v>
      </c>
      <c r="B108" s="24" t="s">
        <v>56</v>
      </c>
      <c r="C108" s="24">
        <v>15</v>
      </c>
      <c r="D108" s="25"/>
      <c r="E108" s="26" t="str">
        <f t="shared" si="16"/>
        <v/>
      </c>
      <c r="CD108" s="22" t="str">
        <f t="shared" si="17"/>
        <v/>
      </c>
      <c r="CE108" s="22" t="str">
        <f t="shared" si="17"/>
        <v/>
      </c>
      <c r="CF108" s="22" t="str">
        <f t="shared" si="17"/>
        <v/>
      </c>
      <c r="CG108" s="22" t="str">
        <f t="shared" si="17"/>
        <v/>
      </c>
      <c r="CH108" s="22" t="str">
        <f t="shared" si="17"/>
        <v/>
      </c>
      <c r="CI108" s="22" t="str">
        <f t="shared" si="17"/>
        <v/>
      </c>
      <c r="CJ108" s="22" t="str">
        <f t="shared" si="17"/>
        <v/>
      </c>
      <c r="CK108" s="22" t="str">
        <f t="shared" si="17"/>
        <v/>
      </c>
      <c r="CL108" s="22" t="str">
        <f t="shared" si="17"/>
        <v/>
      </c>
    </row>
    <row r="109" spans="1:90" x14ac:dyDescent="0.35">
      <c r="A109" s="19">
        <v>46342</v>
      </c>
      <c r="B109" t="s">
        <v>50</v>
      </c>
      <c r="C109">
        <v>16</v>
      </c>
      <c r="D109" s="20"/>
      <c r="E109" s="21" t="str">
        <f t="shared" si="16"/>
        <v/>
      </c>
      <c r="CD109" s="22" t="str">
        <f t="shared" si="17"/>
        <v/>
      </c>
      <c r="CE109" s="22" t="str">
        <f t="shared" si="17"/>
        <v/>
      </c>
      <c r="CF109" s="22" t="str">
        <f t="shared" si="17"/>
        <v/>
      </c>
      <c r="CG109" s="22" t="str">
        <f t="shared" si="17"/>
        <v/>
      </c>
      <c r="CH109" s="22" t="str">
        <f t="shared" si="17"/>
        <v/>
      </c>
      <c r="CI109" s="22" t="str">
        <f t="shared" si="17"/>
        <v/>
      </c>
      <c r="CJ109" s="22" t="str">
        <f t="shared" si="17"/>
        <v/>
      </c>
      <c r="CK109" s="22" t="str">
        <f t="shared" si="17"/>
        <v/>
      </c>
      <c r="CL109" s="22" t="str">
        <f t="shared" si="17"/>
        <v/>
      </c>
    </row>
    <row r="110" spans="1:90" x14ac:dyDescent="0.35">
      <c r="A110" s="19">
        <v>46343</v>
      </c>
      <c r="B110" t="s">
        <v>51</v>
      </c>
      <c r="C110">
        <v>16</v>
      </c>
      <c r="D110" s="20"/>
      <c r="E110" s="21" t="str">
        <f t="shared" si="16"/>
        <v/>
      </c>
      <c r="CD110" s="22" t="str">
        <f t="shared" si="17"/>
        <v/>
      </c>
      <c r="CE110" s="22" t="str">
        <f t="shared" si="17"/>
        <v/>
      </c>
      <c r="CF110" s="22" t="str">
        <f t="shared" si="17"/>
        <v/>
      </c>
      <c r="CG110" s="22" t="str">
        <f t="shared" si="17"/>
        <v/>
      </c>
      <c r="CH110" s="22" t="str">
        <f t="shared" si="17"/>
        <v/>
      </c>
      <c r="CI110" s="22" t="str">
        <f t="shared" si="17"/>
        <v/>
      </c>
      <c r="CJ110" s="22" t="str">
        <f t="shared" si="17"/>
        <v/>
      </c>
      <c r="CK110" s="22" t="str">
        <f t="shared" si="17"/>
        <v/>
      </c>
      <c r="CL110" s="22" t="str">
        <f t="shared" si="17"/>
        <v/>
      </c>
    </row>
    <row r="111" spans="1:90" x14ac:dyDescent="0.35">
      <c r="A111" s="19">
        <v>46344</v>
      </c>
      <c r="B111" t="s">
        <v>52</v>
      </c>
      <c r="C111">
        <v>16</v>
      </c>
      <c r="D111" s="20"/>
      <c r="E111" s="21" t="str">
        <f t="shared" si="16"/>
        <v/>
      </c>
      <c r="CD111" s="22" t="str">
        <f t="shared" si="17"/>
        <v/>
      </c>
      <c r="CE111" s="22" t="str">
        <f t="shared" si="17"/>
        <v/>
      </c>
      <c r="CF111" s="22" t="str">
        <f t="shared" si="17"/>
        <v/>
      </c>
      <c r="CG111" s="22" t="str">
        <f t="shared" si="17"/>
        <v/>
      </c>
      <c r="CH111" s="22" t="str">
        <f t="shared" si="17"/>
        <v/>
      </c>
      <c r="CI111" s="22" t="str">
        <f t="shared" si="17"/>
        <v/>
      </c>
      <c r="CJ111" s="22" t="str">
        <f t="shared" si="17"/>
        <v/>
      </c>
      <c r="CK111" s="22" t="str">
        <f t="shared" si="17"/>
        <v/>
      </c>
      <c r="CL111" s="22" t="str">
        <f t="shared" si="17"/>
        <v/>
      </c>
    </row>
    <row r="112" spans="1:90" x14ac:dyDescent="0.35">
      <c r="A112" s="19">
        <v>46345</v>
      </c>
      <c r="B112" t="s">
        <v>53</v>
      </c>
      <c r="C112">
        <v>16</v>
      </c>
      <c r="D112" s="20"/>
      <c r="E112" s="21" t="str">
        <f t="shared" si="16"/>
        <v/>
      </c>
      <c r="CD112" s="22" t="str">
        <f t="shared" si="17"/>
        <v/>
      </c>
      <c r="CE112" s="22" t="str">
        <f t="shared" si="17"/>
        <v/>
      </c>
      <c r="CF112" s="22" t="str">
        <f t="shared" si="17"/>
        <v/>
      </c>
      <c r="CG112" s="22" t="str">
        <f t="shared" si="17"/>
        <v/>
      </c>
      <c r="CH112" s="22" t="str">
        <f t="shared" si="17"/>
        <v/>
      </c>
      <c r="CI112" s="22" t="str">
        <f t="shared" si="17"/>
        <v/>
      </c>
      <c r="CJ112" s="22" t="str">
        <f t="shared" si="17"/>
        <v/>
      </c>
      <c r="CK112" s="22" t="str">
        <f t="shared" si="17"/>
        <v/>
      </c>
      <c r="CL112" s="22" t="str">
        <f t="shared" si="17"/>
        <v/>
      </c>
    </row>
    <row r="113" spans="1:90" x14ac:dyDescent="0.35">
      <c r="A113" s="19">
        <v>46346</v>
      </c>
      <c r="B113" t="s">
        <v>54</v>
      </c>
      <c r="C113">
        <v>16</v>
      </c>
      <c r="D113" s="20"/>
      <c r="E113" s="21" t="str">
        <f t="shared" si="16"/>
        <v/>
      </c>
      <c r="CD113" s="22" t="str">
        <f t="shared" si="17"/>
        <v/>
      </c>
      <c r="CE113" s="22" t="str">
        <f t="shared" si="17"/>
        <v/>
      </c>
      <c r="CF113" s="22" t="str">
        <f t="shared" si="17"/>
        <v/>
      </c>
      <c r="CG113" s="22" t="str">
        <f t="shared" si="17"/>
        <v/>
      </c>
      <c r="CH113" s="22" t="str">
        <f t="shared" si="17"/>
        <v/>
      </c>
      <c r="CI113" s="22" t="str">
        <f t="shared" si="17"/>
        <v/>
      </c>
      <c r="CJ113" s="22" t="str">
        <f t="shared" si="17"/>
        <v/>
      </c>
      <c r="CK113" s="22" t="str">
        <f t="shared" si="17"/>
        <v/>
      </c>
      <c r="CL113" s="22" t="str">
        <f t="shared" si="17"/>
        <v/>
      </c>
    </row>
    <row r="114" spans="1:90" x14ac:dyDescent="0.35">
      <c r="A114" s="23">
        <v>46347</v>
      </c>
      <c r="B114" s="24" t="s">
        <v>55</v>
      </c>
      <c r="C114" s="24">
        <v>16</v>
      </c>
      <c r="D114" s="25"/>
      <c r="E114" s="26" t="str">
        <f t="shared" si="16"/>
        <v/>
      </c>
      <c r="CD114" s="22" t="str">
        <f t="shared" ref="CD114:CL122" si="18">IF($D114="","",IFERROR(ROUND(AVERAGEIFS($F114:$CB114,$F$2:$CB$2,CD$2)*$D114,0),""))</f>
        <v/>
      </c>
      <c r="CE114" s="22" t="str">
        <f t="shared" si="18"/>
        <v/>
      </c>
      <c r="CF114" s="22" t="str">
        <f t="shared" si="18"/>
        <v/>
      </c>
      <c r="CG114" s="22" t="str">
        <f t="shared" si="18"/>
        <v/>
      </c>
      <c r="CH114" s="22" t="str">
        <f t="shared" si="18"/>
        <v/>
      </c>
      <c r="CI114" s="22" t="str">
        <f t="shared" si="18"/>
        <v/>
      </c>
      <c r="CJ114" s="22" t="str">
        <f t="shared" si="18"/>
        <v/>
      </c>
      <c r="CK114" s="22" t="str">
        <f t="shared" si="18"/>
        <v/>
      </c>
      <c r="CL114" s="22" t="str">
        <f t="shared" si="18"/>
        <v/>
      </c>
    </row>
    <row r="115" spans="1:90" x14ac:dyDescent="0.35">
      <c r="A115" s="23">
        <v>46348</v>
      </c>
      <c r="B115" s="24" t="s">
        <v>56</v>
      </c>
      <c r="C115" s="24">
        <v>16</v>
      </c>
      <c r="D115" s="25"/>
      <c r="E115" s="26" t="str">
        <f t="shared" si="16"/>
        <v/>
      </c>
      <c r="CD115" s="22" t="str">
        <f t="shared" si="18"/>
        <v/>
      </c>
      <c r="CE115" s="22" t="str">
        <f t="shared" si="18"/>
        <v/>
      </c>
      <c r="CF115" s="22" t="str">
        <f t="shared" si="18"/>
        <v/>
      </c>
      <c r="CG115" s="22" t="str">
        <f t="shared" si="18"/>
        <v/>
      </c>
      <c r="CH115" s="22" t="str">
        <f t="shared" si="18"/>
        <v/>
      </c>
      <c r="CI115" s="22" t="str">
        <f t="shared" si="18"/>
        <v/>
      </c>
      <c r="CJ115" s="22" t="str">
        <f t="shared" si="18"/>
        <v/>
      </c>
      <c r="CK115" s="22" t="str">
        <f t="shared" si="18"/>
        <v/>
      </c>
      <c r="CL115" s="22" t="str">
        <f t="shared" si="18"/>
        <v/>
      </c>
    </row>
    <row r="116" spans="1:90" x14ac:dyDescent="0.35">
      <c r="A116" s="19">
        <v>46349</v>
      </c>
      <c r="B116" t="s">
        <v>50</v>
      </c>
      <c r="C116">
        <v>17</v>
      </c>
      <c r="D116" s="20"/>
      <c r="E116" s="21" t="str">
        <f t="shared" si="16"/>
        <v/>
      </c>
      <c r="CD116" s="22" t="str">
        <f t="shared" si="18"/>
        <v/>
      </c>
      <c r="CE116" s="22" t="str">
        <f t="shared" si="18"/>
        <v/>
      </c>
      <c r="CF116" s="22" t="str">
        <f t="shared" si="18"/>
        <v/>
      </c>
      <c r="CG116" s="22" t="str">
        <f t="shared" si="18"/>
        <v/>
      </c>
      <c r="CH116" s="22" t="str">
        <f t="shared" si="18"/>
        <v/>
      </c>
      <c r="CI116" s="22" t="str">
        <f t="shared" si="18"/>
        <v/>
      </c>
      <c r="CJ116" s="22" t="str">
        <f t="shared" si="18"/>
        <v/>
      </c>
      <c r="CK116" s="22" t="str">
        <f t="shared" si="18"/>
        <v/>
      </c>
      <c r="CL116" s="22" t="str">
        <f t="shared" si="18"/>
        <v/>
      </c>
    </row>
    <row r="117" spans="1:90" x14ac:dyDescent="0.35">
      <c r="A117" s="19">
        <v>46350</v>
      </c>
      <c r="B117" t="s">
        <v>51</v>
      </c>
      <c r="C117">
        <v>17</v>
      </c>
      <c r="D117" s="20"/>
      <c r="E117" s="21" t="str">
        <f t="shared" si="16"/>
        <v/>
      </c>
      <c r="CD117" s="22" t="str">
        <f t="shared" si="18"/>
        <v/>
      </c>
      <c r="CE117" s="22" t="str">
        <f t="shared" si="18"/>
        <v/>
      </c>
      <c r="CF117" s="22" t="str">
        <f t="shared" si="18"/>
        <v/>
      </c>
      <c r="CG117" s="22" t="str">
        <f t="shared" si="18"/>
        <v/>
      </c>
      <c r="CH117" s="22" t="str">
        <f t="shared" si="18"/>
        <v/>
      </c>
      <c r="CI117" s="22" t="str">
        <f t="shared" si="18"/>
        <v/>
      </c>
      <c r="CJ117" s="22" t="str">
        <f t="shared" si="18"/>
        <v/>
      </c>
      <c r="CK117" s="22" t="str">
        <f t="shared" si="18"/>
        <v/>
      </c>
      <c r="CL117" s="22" t="str">
        <f t="shared" si="18"/>
        <v/>
      </c>
    </row>
    <row r="118" spans="1:90" x14ac:dyDescent="0.35">
      <c r="A118" s="19">
        <v>46351</v>
      </c>
      <c r="B118" t="s">
        <v>52</v>
      </c>
      <c r="C118">
        <v>17</v>
      </c>
      <c r="D118" s="20"/>
      <c r="E118" s="21" t="str">
        <f t="shared" si="16"/>
        <v/>
      </c>
      <c r="CD118" s="22" t="str">
        <f t="shared" si="18"/>
        <v/>
      </c>
      <c r="CE118" s="22" t="str">
        <f t="shared" si="18"/>
        <v/>
      </c>
      <c r="CF118" s="22" t="str">
        <f t="shared" si="18"/>
        <v/>
      </c>
      <c r="CG118" s="22" t="str">
        <f t="shared" si="18"/>
        <v/>
      </c>
      <c r="CH118" s="22" t="str">
        <f t="shared" si="18"/>
        <v/>
      </c>
      <c r="CI118" s="22" t="str">
        <f t="shared" si="18"/>
        <v/>
      </c>
      <c r="CJ118" s="22" t="str">
        <f t="shared" si="18"/>
        <v/>
      </c>
      <c r="CK118" s="22" t="str">
        <f t="shared" si="18"/>
        <v/>
      </c>
      <c r="CL118" s="22" t="str">
        <f t="shared" si="18"/>
        <v/>
      </c>
    </row>
    <row r="119" spans="1:90" x14ac:dyDescent="0.35">
      <c r="A119" s="19">
        <v>46352</v>
      </c>
      <c r="B119" t="s">
        <v>53</v>
      </c>
      <c r="C119">
        <v>17</v>
      </c>
      <c r="D119" s="20"/>
      <c r="E119" s="21" t="str">
        <f t="shared" si="16"/>
        <v/>
      </c>
      <c r="CD119" s="22" t="str">
        <f t="shared" si="18"/>
        <v/>
      </c>
      <c r="CE119" s="22" t="str">
        <f t="shared" si="18"/>
        <v/>
      </c>
      <c r="CF119" s="22" t="str">
        <f t="shared" si="18"/>
        <v/>
      </c>
      <c r="CG119" s="22" t="str">
        <f t="shared" si="18"/>
        <v/>
      </c>
      <c r="CH119" s="22" t="str">
        <f t="shared" si="18"/>
        <v/>
      </c>
      <c r="CI119" s="22" t="str">
        <f t="shared" si="18"/>
        <v/>
      </c>
      <c r="CJ119" s="22" t="str">
        <f t="shared" si="18"/>
        <v/>
      </c>
      <c r="CK119" s="22" t="str">
        <f t="shared" si="18"/>
        <v/>
      </c>
      <c r="CL119" s="22" t="str">
        <f t="shared" si="18"/>
        <v/>
      </c>
    </row>
    <row r="120" spans="1:90" x14ac:dyDescent="0.35">
      <c r="A120" s="19">
        <v>46353</v>
      </c>
      <c r="B120" t="s">
        <v>54</v>
      </c>
      <c r="C120">
        <v>17</v>
      </c>
      <c r="D120" s="20"/>
      <c r="E120" s="21" t="str">
        <f t="shared" si="16"/>
        <v/>
      </c>
      <c r="CD120" s="22" t="str">
        <f t="shared" si="18"/>
        <v/>
      </c>
      <c r="CE120" s="22" t="str">
        <f t="shared" si="18"/>
        <v/>
      </c>
      <c r="CF120" s="22" t="str">
        <f t="shared" si="18"/>
        <v/>
      </c>
      <c r="CG120" s="22" t="str">
        <f t="shared" si="18"/>
        <v/>
      </c>
      <c r="CH120" s="22" t="str">
        <f t="shared" si="18"/>
        <v/>
      </c>
      <c r="CI120" s="22" t="str">
        <f t="shared" si="18"/>
        <v/>
      </c>
      <c r="CJ120" s="22" t="str">
        <f t="shared" si="18"/>
        <v/>
      </c>
      <c r="CK120" s="22" t="str">
        <f t="shared" si="18"/>
        <v/>
      </c>
      <c r="CL120" s="22" t="str">
        <f t="shared" si="18"/>
        <v/>
      </c>
    </row>
    <row r="121" spans="1:90" x14ac:dyDescent="0.35">
      <c r="A121" s="23">
        <v>46354</v>
      </c>
      <c r="B121" s="24" t="s">
        <v>55</v>
      </c>
      <c r="C121" s="24">
        <v>17</v>
      </c>
      <c r="D121" s="25"/>
      <c r="E121" s="26" t="str">
        <f t="shared" si="16"/>
        <v/>
      </c>
      <c r="CD121" s="22" t="str">
        <f t="shared" si="18"/>
        <v/>
      </c>
      <c r="CE121" s="22" t="str">
        <f t="shared" si="18"/>
        <v/>
      </c>
      <c r="CF121" s="22" t="str">
        <f t="shared" si="18"/>
        <v/>
      </c>
      <c r="CG121" s="22" t="str">
        <f t="shared" si="18"/>
        <v/>
      </c>
      <c r="CH121" s="22" t="str">
        <f t="shared" si="18"/>
        <v/>
      </c>
      <c r="CI121" s="22" t="str">
        <f t="shared" si="18"/>
        <v/>
      </c>
      <c r="CJ121" s="22" t="str">
        <f t="shared" si="18"/>
        <v/>
      </c>
      <c r="CK121" s="22" t="str">
        <f t="shared" si="18"/>
        <v/>
      </c>
      <c r="CL121" s="22" t="str">
        <f t="shared" si="18"/>
        <v/>
      </c>
    </row>
    <row r="122" spans="1:90" x14ac:dyDescent="0.35">
      <c r="A122" s="23">
        <v>46355</v>
      </c>
      <c r="B122" s="24" t="s">
        <v>56</v>
      </c>
      <c r="C122" s="24">
        <v>17</v>
      </c>
      <c r="D122" s="25"/>
      <c r="E122" s="26" t="str">
        <f t="shared" si="16"/>
        <v/>
      </c>
      <c r="CD122" s="22" t="str">
        <f t="shared" si="18"/>
        <v/>
      </c>
      <c r="CE122" s="22" t="str">
        <f t="shared" si="18"/>
        <v/>
      </c>
      <c r="CF122" s="22" t="str">
        <f t="shared" si="18"/>
        <v/>
      </c>
      <c r="CG122" s="22" t="str">
        <f t="shared" si="18"/>
        <v/>
      </c>
      <c r="CH122" s="22" t="str">
        <f t="shared" si="18"/>
        <v/>
      </c>
      <c r="CI122" s="22" t="str">
        <f t="shared" si="18"/>
        <v/>
      </c>
      <c r="CJ122" s="22" t="str">
        <f t="shared" si="18"/>
        <v/>
      </c>
      <c r="CK122" s="22" t="str">
        <f t="shared" si="18"/>
        <v/>
      </c>
      <c r="CL122" s="22" t="str">
        <f t="shared" si="18"/>
        <v/>
      </c>
    </row>
  </sheetData>
  <mergeCells count="3">
    <mergeCell ref="A1:E1"/>
    <mergeCell ref="CD1:CL1"/>
    <mergeCell ref="A3:D3"/>
  </mergeCells>
  <dataValidations count="2">
    <dataValidation type="whole" allowBlank="1" showErrorMessage="1" errorTitle="Session RPE" error="RPE is 1 to 10" sqref="F4:CB122" xr:uid="{00000000-0002-0000-0200-000000000000}">
      <formula1>1</formula1>
      <formula2>10</formula2>
    </dataValidation>
    <dataValidation type="whole" allowBlank="1" showErrorMessage="1" errorTitle="Practice minutes" error="Minutes, 0 to 400" sqref="D4:D122" xr:uid="{00000000-0002-0000-0200-000001000000}">
      <formula1>0</formula1>
      <formula2>400</formula2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A2230"/>
  </sheetPr>
  <dimension ref="A1:P21"/>
  <sheetViews>
    <sheetView showGridLines="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6" customWidth="1"/>
    <col min="2" max="2" width="15" customWidth="1"/>
    <col min="3" max="3" width="11" customWidth="1"/>
    <col min="4" max="4" width="10" customWidth="1"/>
    <col min="5" max="5" width="7" customWidth="1"/>
    <col min="6" max="6" width="10" customWidth="1"/>
    <col min="7" max="7" width="2" customWidth="1"/>
    <col min="8" max="16" width="8" customWidth="1"/>
  </cols>
  <sheetData>
    <row r="1" spans="1:16" x14ac:dyDescent="0.35">
      <c r="A1" s="14" t="s">
        <v>57</v>
      </c>
      <c r="B1" s="14" t="s">
        <v>58</v>
      </c>
      <c r="C1" s="14" t="s">
        <v>39</v>
      </c>
      <c r="D1" s="14" t="s">
        <v>59</v>
      </c>
      <c r="E1" s="14" t="s">
        <v>60</v>
      </c>
      <c r="F1" s="14" t="s">
        <v>61</v>
      </c>
      <c r="H1" s="38" t="s">
        <v>62</v>
      </c>
      <c r="I1" s="34"/>
      <c r="J1" s="34"/>
      <c r="K1" s="34"/>
      <c r="L1" s="34"/>
      <c r="M1" s="34"/>
      <c r="N1" s="34"/>
      <c r="O1" s="34"/>
      <c r="P1" s="34"/>
    </row>
    <row r="2" spans="1:16" x14ac:dyDescent="0.35">
      <c r="A2" s="27">
        <v>1</v>
      </c>
      <c r="B2" s="28" t="s">
        <v>63</v>
      </c>
      <c r="C2" s="29" t="str">
        <f>IF(COUNT(LOG!$E4:$E10)=0,"",SUM(LOG!$E4:$E10))</f>
        <v/>
      </c>
      <c r="D2" s="29" t="str">
        <f>IFERROR(ROUND(AVERAGE($C$2:$C2),0),"")</f>
        <v/>
      </c>
      <c r="E2" s="30" t="str">
        <f t="shared" ref="E2:E18" si="0">IF(OR($C2="",$D2=""),"",IF($D2=0,"",ROUND($C2/$D2,2)))</f>
        <v/>
      </c>
      <c r="F2" s="31" t="str">
        <f t="shared" ref="F2:F18" si="1">IF($E2="","",IF($E2&gt;1.5,"DANGER",IF($E2&gt;1.3,"CAUTION",IF($E2&lt;0.8,"LOW","GREEN"))))</f>
        <v/>
      </c>
      <c r="H2" s="29" t="str">
        <f>IF(COUNT(LOG!$CD4:$CD10)=0,"",SUM(LOG!$CD4:$CD10))</f>
        <v/>
      </c>
      <c r="I2" s="29" t="str">
        <f>IF(COUNT(LOG!$CE4:$CE10)=0,"",SUM(LOG!$CE4:$CE10))</f>
        <v/>
      </c>
      <c r="J2" s="29" t="str">
        <f>IF(COUNT(LOG!$CF4:$CF10)=0,"",SUM(LOG!$CF4:$CF10))</f>
        <v/>
      </c>
      <c r="K2" s="29" t="str">
        <f>IF(COUNT(LOG!$CG4:$CG10)=0,"",SUM(LOG!$CG4:$CG10))</f>
        <v/>
      </c>
      <c r="L2" s="29" t="str">
        <f>IF(COUNT(LOG!$CH4:$CH10)=0,"",SUM(LOG!$CH4:$CH10))</f>
        <v/>
      </c>
      <c r="M2" s="29" t="str">
        <f>IF(COUNT(LOG!$CI4:$CI10)=0,"",SUM(LOG!$CI4:$CI10))</f>
        <v/>
      </c>
      <c r="N2" s="29" t="str">
        <f>IF(COUNT(LOG!$CJ4:$CJ10)=0,"",SUM(LOG!$CJ4:$CJ10))</f>
        <v/>
      </c>
      <c r="O2" s="29" t="str">
        <f>IF(COUNT(LOG!$CK4:$CK10)=0,"",SUM(LOG!$CK4:$CK10))</f>
        <v/>
      </c>
      <c r="P2" s="29" t="str">
        <f>IF(COUNT(LOG!$CL4:$CL10)=0,"",SUM(LOG!$CL4:$CL10))</f>
        <v/>
      </c>
    </row>
    <row r="3" spans="1:16" x14ac:dyDescent="0.35">
      <c r="A3" s="27">
        <v>2</v>
      </c>
      <c r="B3" s="28" t="s">
        <v>64</v>
      </c>
      <c r="C3" s="29" t="str">
        <f>IF(COUNT(LOG!$E11:$E17)=0,"",SUM(LOG!$E11:$E17))</f>
        <v/>
      </c>
      <c r="D3" s="29" t="str">
        <f>IFERROR(ROUND(AVERAGE($C$2:$C3),0),"")</f>
        <v/>
      </c>
      <c r="E3" s="30" t="str">
        <f t="shared" si="0"/>
        <v/>
      </c>
      <c r="F3" s="31" t="str">
        <f t="shared" si="1"/>
        <v/>
      </c>
      <c r="H3" s="29" t="str">
        <f>IF(COUNT(LOG!$CD11:$CD17)=0,"",SUM(LOG!$CD11:$CD17))</f>
        <v/>
      </c>
      <c r="I3" s="29" t="str">
        <f>IF(COUNT(LOG!$CE11:$CE17)=0,"",SUM(LOG!$CE11:$CE17))</f>
        <v/>
      </c>
      <c r="J3" s="29" t="str">
        <f>IF(COUNT(LOG!$CF11:$CF17)=0,"",SUM(LOG!$CF11:$CF17))</f>
        <v/>
      </c>
      <c r="K3" s="29" t="str">
        <f>IF(COUNT(LOG!$CG11:$CG17)=0,"",SUM(LOG!$CG11:$CG17))</f>
        <v/>
      </c>
      <c r="L3" s="29" t="str">
        <f>IF(COUNT(LOG!$CH11:$CH17)=0,"",SUM(LOG!$CH11:$CH17))</f>
        <v/>
      </c>
      <c r="M3" s="29" t="str">
        <f>IF(COUNT(LOG!$CI11:$CI17)=0,"",SUM(LOG!$CI11:$CI17))</f>
        <v/>
      </c>
      <c r="N3" s="29" t="str">
        <f>IF(COUNT(LOG!$CJ11:$CJ17)=0,"",SUM(LOG!$CJ11:$CJ17))</f>
        <v/>
      </c>
      <c r="O3" s="29" t="str">
        <f>IF(COUNT(LOG!$CK11:$CK17)=0,"",SUM(LOG!$CK11:$CK17))</f>
        <v/>
      </c>
      <c r="P3" s="29" t="str">
        <f>IF(COUNT(LOG!$CL11:$CL17)=0,"",SUM(LOG!$CL11:$CL17))</f>
        <v/>
      </c>
    </row>
    <row r="4" spans="1:16" x14ac:dyDescent="0.35">
      <c r="A4" s="27">
        <v>3</v>
      </c>
      <c r="B4" s="28" t="s">
        <v>65</v>
      </c>
      <c r="C4" s="29" t="str">
        <f>IF(COUNT(LOG!$E18:$E24)=0,"",SUM(LOG!$E18:$E24))</f>
        <v/>
      </c>
      <c r="D4" s="29" t="str">
        <f>IFERROR(ROUND(AVERAGE($C$2:$C4),0),"")</f>
        <v/>
      </c>
      <c r="E4" s="30" t="str">
        <f t="shared" si="0"/>
        <v/>
      </c>
      <c r="F4" s="31" t="str">
        <f t="shared" si="1"/>
        <v/>
      </c>
      <c r="H4" s="29" t="str">
        <f>IF(COUNT(LOG!$CD18:$CD24)=0,"",SUM(LOG!$CD18:$CD24))</f>
        <v/>
      </c>
      <c r="I4" s="29" t="str">
        <f>IF(COUNT(LOG!$CE18:$CE24)=0,"",SUM(LOG!$CE18:$CE24))</f>
        <v/>
      </c>
      <c r="J4" s="29" t="str">
        <f>IF(COUNT(LOG!$CF18:$CF24)=0,"",SUM(LOG!$CF18:$CF24))</f>
        <v/>
      </c>
      <c r="K4" s="29" t="str">
        <f>IF(COUNT(LOG!$CG18:$CG24)=0,"",SUM(LOG!$CG18:$CG24))</f>
        <v/>
      </c>
      <c r="L4" s="29" t="str">
        <f>IF(COUNT(LOG!$CH18:$CH24)=0,"",SUM(LOG!$CH18:$CH24))</f>
        <v/>
      </c>
      <c r="M4" s="29" t="str">
        <f>IF(COUNT(LOG!$CI18:$CI24)=0,"",SUM(LOG!$CI18:$CI24))</f>
        <v/>
      </c>
      <c r="N4" s="29" t="str">
        <f>IF(COUNT(LOG!$CJ18:$CJ24)=0,"",SUM(LOG!$CJ18:$CJ24))</f>
        <v/>
      </c>
      <c r="O4" s="29" t="str">
        <f>IF(COUNT(LOG!$CK18:$CK24)=0,"",SUM(LOG!$CK18:$CK24))</f>
        <v/>
      </c>
      <c r="P4" s="29" t="str">
        <f>IF(COUNT(LOG!$CL18:$CL24)=0,"",SUM(LOG!$CL18:$CL24))</f>
        <v/>
      </c>
    </row>
    <row r="5" spans="1:16" x14ac:dyDescent="0.35">
      <c r="A5" s="27">
        <v>4</v>
      </c>
      <c r="B5" s="28" t="s">
        <v>66</v>
      </c>
      <c r="C5" s="29" t="str">
        <f>IF(COUNT(LOG!$E25:$E31)=0,"",SUM(LOG!$E25:$E31))</f>
        <v/>
      </c>
      <c r="D5" s="29" t="str">
        <f>IFERROR(ROUND(AVERAGE($C$2:$C5),0),"")</f>
        <v/>
      </c>
      <c r="E5" s="30" t="str">
        <f t="shared" si="0"/>
        <v/>
      </c>
      <c r="F5" s="31" t="str">
        <f t="shared" si="1"/>
        <v/>
      </c>
      <c r="H5" s="29" t="str">
        <f>IF(COUNT(LOG!$CD25:$CD31)=0,"",SUM(LOG!$CD25:$CD31))</f>
        <v/>
      </c>
      <c r="I5" s="29" t="str">
        <f>IF(COUNT(LOG!$CE25:$CE31)=0,"",SUM(LOG!$CE25:$CE31))</f>
        <v/>
      </c>
      <c r="J5" s="29" t="str">
        <f>IF(COUNT(LOG!$CF25:$CF31)=0,"",SUM(LOG!$CF25:$CF31))</f>
        <v/>
      </c>
      <c r="K5" s="29" t="str">
        <f>IF(COUNT(LOG!$CG25:$CG31)=0,"",SUM(LOG!$CG25:$CG31))</f>
        <v/>
      </c>
      <c r="L5" s="29" t="str">
        <f>IF(COUNT(LOG!$CH25:$CH31)=0,"",SUM(LOG!$CH25:$CH31))</f>
        <v/>
      </c>
      <c r="M5" s="29" t="str">
        <f>IF(COUNT(LOG!$CI25:$CI31)=0,"",SUM(LOG!$CI25:$CI31))</f>
        <v/>
      </c>
      <c r="N5" s="29" t="str">
        <f>IF(COUNT(LOG!$CJ25:$CJ31)=0,"",SUM(LOG!$CJ25:$CJ31))</f>
        <v/>
      </c>
      <c r="O5" s="29" t="str">
        <f>IF(COUNT(LOG!$CK25:$CK31)=0,"",SUM(LOG!$CK25:$CK31))</f>
        <v/>
      </c>
      <c r="P5" s="29" t="str">
        <f>IF(COUNT(LOG!$CL25:$CL31)=0,"",SUM(LOG!$CL25:$CL31))</f>
        <v/>
      </c>
    </row>
    <row r="6" spans="1:16" x14ac:dyDescent="0.35">
      <c r="A6" s="27">
        <v>5</v>
      </c>
      <c r="B6" s="28" t="s">
        <v>67</v>
      </c>
      <c r="C6" s="29" t="str">
        <f>IF(COUNT(LOG!$E32:$E38)=0,"",SUM(LOG!$E32:$E38))</f>
        <v/>
      </c>
      <c r="D6" s="29" t="str">
        <f>IFERROR(ROUND(AVERAGE($C$3:$C6),0),"")</f>
        <v/>
      </c>
      <c r="E6" s="30" t="str">
        <f t="shared" si="0"/>
        <v/>
      </c>
      <c r="F6" s="31" t="str">
        <f t="shared" si="1"/>
        <v/>
      </c>
      <c r="H6" s="29" t="str">
        <f>IF(COUNT(LOG!$CD32:$CD38)=0,"",SUM(LOG!$CD32:$CD38))</f>
        <v/>
      </c>
      <c r="I6" s="29" t="str">
        <f>IF(COUNT(LOG!$CE32:$CE38)=0,"",SUM(LOG!$CE32:$CE38))</f>
        <v/>
      </c>
      <c r="J6" s="29" t="str">
        <f>IF(COUNT(LOG!$CF32:$CF38)=0,"",SUM(LOG!$CF32:$CF38))</f>
        <v/>
      </c>
      <c r="K6" s="29" t="str">
        <f>IF(COUNT(LOG!$CG32:$CG38)=0,"",SUM(LOG!$CG32:$CG38))</f>
        <v/>
      </c>
      <c r="L6" s="29" t="str">
        <f>IF(COUNT(LOG!$CH32:$CH38)=0,"",SUM(LOG!$CH32:$CH38))</f>
        <v/>
      </c>
      <c r="M6" s="29" t="str">
        <f>IF(COUNT(LOG!$CI32:$CI38)=0,"",SUM(LOG!$CI32:$CI38))</f>
        <v/>
      </c>
      <c r="N6" s="29" t="str">
        <f>IF(COUNT(LOG!$CJ32:$CJ38)=0,"",SUM(LOG!$CJ32:$CJ38))</f>
        <v/>
      </c>
      <c r="O6" s="29" t="str">
        <f>IF(COUNT(LOG!$CK32:$CK38)=0,"",SUM(LOG!$CK32:$CK38))</f>
        <v/>
      </c>
      <c r="P6" s="29" t="str">
        <f>IF(COUNT(LOG!$CL32:$CL38)=0,"",SUM(LOG!$CL32:$CL38))</f>
        <v/>
      </c>
    </row>
    <row r="7" spans="1:16" x14ac:dyDescent="0.35">
      <c r="A7" s="27">
        <v>6</v>
      </c>
      <c r="B7" s="28" t="s">
        <v>68</v>
      </c>
      <c r="C7" s="29" t="str">
        <f>IF(COUNT(LOG!$E39:$E45)=0,"",SUM(LOG!$E39:$E45))</f>
        <v/>
      </c>
      <c r="D7" s="29" t="str">
        <f>IFERROR(ROUND(AVERAGE($C$4:$C7),0),"")</f>
        <v/>
      </c>
      <c r="E7" s="30" t="str">
        <f t="shared" si="0"/>
        <v/>
      </c>
      <c r="F7" s="31" t="str">
        <f t="shared" si="1"/>
        <v/>
      </c>
      <c r="H7" s="29" t="str">
        <f>IF(COUNT(LOG!$CD39:$CD45)=0,"",SUM(LOG!$CD39:$CD45))</f>
        <v/>
      </c>
      <c r="I7" s="29" t="str">
        <f>IF(COUNT(LOG!$CE39:$CE45)=0,"",SUM(LOG!$CE39:$CE45))</f>
        <v/>
      </c>
      <c r="J7" s="29" t="str">
        <f>IF(COUNT(LOG!$CF39:$CF45)=0,"",SUM(LOG!$CF39:$CF45))</f>
        <v/>
      </c>
      <c r="K7" s="29" t="str">
        <f>IF(COUNT(LOG!$CG39:$CG45)=0,"",SUM(LOG!$CG39:$CG45))</f>
        <v/>
      </c>
      <c r="L7" s="29" t="str">
        <f>IF(COUNT(LOG!$CH39:$CH45)=0,"",SUM(LOG!$CH39:$CH45))</f>
        <v/>
      </c>
      <c r="M7" s="29" t="str">
        <f>IF(COUNT(LOG!$CI39:$CI45)=0,"",SUM(LOG!$CI39:$CI45))</f>
        <v/>
      </c>
      <c r="N7" s="29" t="str">
        <f>IF(COUNT(LOG!$CJ39:$CJ45)=0,"",SUM(LOG!$CJ39:$CJ45))</f>
        <v/>
      </c>
      <c r="O7" s="29" t="str">
        <f>IF(COUNT(LOG!$CK39:$CK45)=0,"",SUM(LOG!$CK39:$CK45))</f>
        <v/>
      </c>
      <c r="P7" s="29" t="str">
        <f>IF(COUNT(LOG!$CL39:$CL45)=0,"",SUM(LOG!$CL39:$CL45))</f>
        <v/>
      </c>
    </row>
    <row r="8" spans="1:16" x14ac:dyDescent="0.35">
      <c r="A8" s="27">
        <v>7</v>
      </c>
      <c r="B8" s="28" t="s">
        <v>69</v>
      </c>
      <c r="C8" s="29" t="str">
        <f>IF(COUNT(LOG!$E46:$E52)=0,"",SUM(LOG!$E46:$E52))</f>
        <v/>
      </c>
      <c r="D8" s="29" t="str">
        <f>IFERROR(ROUND(AVERAGE($C$5:$C8),0),"")</f>
        <v/>
      </c>
      <c r="E8" s="30" t="str">
        <f t="shared" si="0"/>
        <v/>
      </c>
      <c r="F8" s="31" t="str">
        <f t="shared" si="1"/>
        <v/>
      </c>
      <c r="H8" s="29" t="str">
        <f>IF(COUNT(LOG!$CD46:$CD52)=0,"",SUM(LOG!$CD46:$CD52))</f>
        <v/>
      </c>
      <c r="I8" s="29" t="str">
        <f>IF(COUNT(LOG!$CE46:$CE52)=0,"",SUM(LOG!$CE46:$CE52))</f>
        <v/>
      </c>
      <c r="J8" s="29" t="str">
        <f>IF(COUNT(LOG!$CF46:$CF52)=0,"",SUM(LOG!$CF46:$CF52))</f>
        <v/>
      </c>
      <c r="K8" s="29" t="str">
        <f>IF(COUNT(LOG!$CG46:$CG52)=0,"",SUM(LOG!$CG46:$CG52))</f>
        <v/>
      </c>
      <c r="L8" s="29" t="str">
        <f>IF(COUNT(LOG!$CH46:$CH52)=0,"",SUM(LOG!$CH46:$CH52))</f>
        <v/>
      </c>
      <c r="M8" s="29" t="str">
        <f>IF(COUNT(LOG!$CI46:$CI52)=0,"",SUM(LOG!$CI46:$CI52))</f>
        <v/>
      </c>
      <c r="N8" s="29" t="str">
        <f>IF(COUNT(LOG!$CJ46:$CJ52)=0,"",SUM(LOG!$CJ46:$CJ52))</f>
        <v/>
      </c>
      <c r="O8" s="29" t="str">
        <f>IF(COUNT(LOG!$CK46:$CK52)=0,"",SUM(LOG!$CK46:$CK52))</f>
        <v/>
      </c>
      <c r="P8" s="29" t="str">
        <f>IF(COUNT(LOG!$CL46:$CL52)=0,"",SUM(LOG!$CL46:$CL52))</f>
        <v/>
      </c>
    </row>
    <row r="9" spans="1:16" x14ac:dyDescent="0.35">
      <c r="A9" s="27">
        <v>8</v>
      </c>
      <c r="B9" s="28" t="s">
        <v>70</v>
      </c>
      <c r="C9" s="29" t="str">
        <f>IF(COUNT(LOG!$E53:$E59)=0,"",SUM(LOG!$E53:$E59))</f>
        <v/>
      </c>
      <c r="D9" s="29" t="str">
        <f>IFERROR(ROUND(AVERAGE($C$6:$C9),0),"")</f>
        <v/>
      </c>
      <c r="E9" s="30" t="str">
        <f t="shared" si="0"/>
        <v/>
      </c>
      <c r="F9" s="31" t="str">
        <f t="shared" si="1"/>
        <v/>
      </c>
      <c r="H9" s="29" t="str">
        <f>IF(COUNT(LOG!$CD53:$CD59)=0,"",SUM(LOG!$CD53:$CD59))</f>
        <v/>
      </c>
      <c r="I9" s="29" t="str">
        <f>IF(COUNT(LOG!$CE53:$CE59)=0,"",SUM(LOG!$CE53:$CE59))</f>
        <v/>
      </c>
      <c r="J9" s="29" t="str">
        <f>IF(COUNT(LOG!$CF53:$CF59)=0,"",SUM(LOG!$CF53:$CF59))</f>
        <v/>
      </c>
      <c r="K9" s="29" t="str">
        <f>IF(COUNT(LOG!$CG53:$CG59)=0,"",SUM(LOG!$CG53:$CG59))</f>
        <v/>
      </c>
      <c r="L9" s="29" t="str">
        <f>IF(COUNT(LOG!$CH53:$CH59)=0,"",SUM(LOG!$CH53:$CH59))</f>
        <v/>
      </c>
      <c r="M9" s="29" t="str">
        <f>IF(COUNT(LOG!$CI53:$CI59)=0,"",SUM(LOG!$CI53:$CI59))</f>
        <v/>
      </c>
      <c r="N9" s="29" t="str">
        <f>IF(COUNT(LOG!$CJ53:$CJ59)=0,"",SUM(LOG!$CJ53:$CJ59))</f>
        <v/>
      </c>
      <c r="O9" s="29" t="str">
        <f>IF(COUNT(LOG!$CK53:$CK59)=0,"",SUM(LOG!$CK53:$CK59))</f>
        <v/>
      </c>
      <c r="P9" s="29" t="str">
        <f>IF(COUNT(LOG!$CL53:$CL59)=0,"",SUM(LOG!$CL53:$CL59))</f>
        <v/>
      </c>
    </row>
    <row r="10" spans="1:16" x14ac:dyDescent="0.35">
      <c r="A10" s="27">
        <v>9</v>
      </c>
      <c r="B10" s="28" t="s">
        <v>71</v>
      </c>
      <c r="C10" s="29" t="str">
        <f>IF(COUNT(LOG!$E60:$E66)=0,"",SUM(LOG!$E60:$E66))</f>
        <v/>
      </c>
      <c r="D10" s="29" t="str">
        <f>IFERROR(ROUND(AVERAGE($C$7:$C10),0),"")</f>
        <v/>
      </c>
      <c r="E10" s="30" t="str">
        <f t="shared" si="0"/>
        <v/>
      </c>
      <c r="F10" s="31" t="str">
        <f t="shared" si="1"/>
        <v/>
      </c>
      <c r="H10" s="29" t="str">
        <f>IF(COUNT(LOG!$CD60:$CD66)=0,"",SUM(LOG!$CD60:$CD66))</f>
        <v/>
      </c>
      <c r="I10" s="29" t="str">
        <f>IF(COUNT(LOG!$CE60:$CE66)=0,"",SUM(LOG!$CE60:$CE66))</f>
        <v/>
      </c>
      <c r="J10" s="29" t="str">
        <f>IF(COUNT(LOG!$CF60:$CF66)=0,"",SUM(LOG!$CF60:$CF66))</f>
        <v/>
      </c>
      <c r="K10" s="29" t="str">
        <f>IF(COUNT(LOG!$CG60:$CG66)=0,"",SUM(LOG!$CG60:$CG66))</f>
        <v/>
      </c>
      <c r="L10" s="29" t="str">
        <f>IF(COUNT(LOG!$CH60:$CH66)=0,"",SUM(LOG!$CH60:$CH66))</f>
        <v/>
      </c>
      <c r="M10" s="29" t="str">
        <f>IF(COUNT(LOG!$CI60:$CI66)=0,"",SUM(LOG!$CI60:$CI66))</f>
        <v/>
      </c>
      <c r="N10" s="29" t="str">
        <f>IF(COUNT(LOG!$CJ60:$CJ66)=0,"",SUM(LOG!$CJ60:$CJ66))</f>
        <v/>
      </c>
      <c r="O10" s="29" t="str">
        <f>IF(COUNT(LOG!$CK60:$CK66)=0,"",SUM(LOG!$CK60:$CK66))</f>
        <v/>
      </c>
      <c r="P10" s="29" t="str">
        <f>IF(COUNT(LOG!$CL60:$CL66)=0,"",SUM(LOG!$CL60:$CL66))</f>
        <v/>
      </c>
    </row>
    <row r="11" spans="1:16" x14ac:dyDescent="0.35">
      <c r="A11" s="27">
        <v>10</v>
      </c>
      <c r="B11" s="28" t="s">
        <v>72</v>
      </c>
      <c r="C11" s="29" t="str">
        <f>IF(COUNT(LOG!$E67:$E73)=0,"",SUM(LOG!$E67:$E73))</f>
        <v/>
      </c>
      <c r="D11" s="29" t="str">
        <f>IFERROR(ROUND(AVERAGE($C$8:$C11),0),"")</f>
        <v/>
      </c>
      <c r="E11" s="30" t="str">
        <f t="shared" si="0"/>
        <v/>
      </c>
      <c r="F11" s="31" t="str">
        <f t="shared" si="1"/>
        <v/>
      </c>
      <c r="H11" s="29" t="str">
        <f>IF(COUNT(LOG!$CD67:$CD73)=0,"",SUM(LOG!$CD67:$CD73))</f>
        <v/>
      </c>
      <c r="I11" s="29" t="str">
        <f>IF(COUNT(LOG!$CE67:$CE73)=0,"",SUM(LOG!$CE67:$CE73))</f>
        <v/>
      </c>
      <c r="J11" s="29" t="str">
        <f>IF(COUNT(LOG!$CF67:$CF73)=0,"",SUM(LOG!$CF67:$CF73))</f>
        <v/>
      </c>
      <c r="K11" s="29" t="str">
        <f>IF(COUNT(LOG!$CG67:$CG73)=0,"",SUM(LOG!$CG67:$CG73))</f>
        <v/>
      </c>
      <c r="L11" s="29" t="str">
        <f>IF(COUNT(LOG!$CH67:$CH73)=0,"",SUM(LOG!$CH67:$CH73))</f>
        <v/>
      </c>
      <c r="M11" s="29" t="str">
        <f>IF(COUNT(LOG!$CI67:$CI73)=0,"",SUM(LOG!$CI67:$CI73))</f>
        <v/>
      </c>
      <c r="N11" s="29" t="str">
        <f>IF(COUNT(LOG!$CJ67:$CJ73)=0,"",SUM(LOG!$CJ67:$CJ73))</f>
        <v/>
      </c>
      <c r="O11" s="29" t="str">
        <f>IF(COUNT(LOG!$CK67:$CK73)=0,"",SUM(LOG!$CK67:$CK73))</f>
        <v/>
      </c>
      <c r="P11" s="29" t="str">
        <f>IF(COUNT(LOG!$CL67:$CL73)=0,"",SUM(LOG!$CL67:$CL73))</f>
        <v/>
      </c>
    </row>
    <row r="12" spans="1:16" x14ac:dyDescent="0.35">
      <c r="A12" s="27">
        <v>11</v>
      </c>
      <c r="B12" s="28" t="s">
        <v>73</v>
      </c>
      <c r="C12" s="29" t="str">
        <f>IF(COUNT(LOG!$E74:$E80)=0,"",SUM(LOG!$E74:$E80))</f>
        <v/>
      </c>
      <c r="D12" s="29" t="str">
        <f>IFERROR(ROUND(AVERAGE($C$9:$C12),0),"")</f>
        <v/>
      </c>
      <c r="E12" s="30" t="str">
        <f t="shared" si="0"/>
        <v/>
      </c>
      <c r="F12" s="31" t="str">
        <f t="shared" si="1"/>
        <v/>
      </c>
      <c r="H12" s="29" t="str">
        <f>IF(COUNT(LOG!$CD74:$CD80)=0,"",SUM(LOG!$CD74:$CD80))</f>
        <v/>
      </c>
      <c r="I12" s="29" t="str">
        <f>IF(COUNT(LOG!$CE74:$CE80)=0,"",SUM(LOG!$CE74:$CE80))</f>
        <v/>
      </c>
      <c r="J12" s="29" t="str">
        <f>IF(COUNT(LOG!$CF74:$CF80)=0,"",SUM(LOG!$CF74:$CF80))</f>
        <v/>
      </c>
      <c r="K12" s="29" t="str">
        <f>IF(COUNT(LOG!$CG74:$CG80)=0,"",SUM(LOG!$CG74:$CG80))</f>
        <v/>
      </c>
      <c r="L12" s="29" t="str">
        <f>IF(COUNT(LOG!$CH74:$CH80)=0,"",SUM(LOG!$CH74:$CH80))</f>
        <v/>
      </c>
      <c r="M12" s="29" t="str">
        <f>IF(COUNT(LOG!$CI74:$CI80)=0,"",SUM(LOG!$CI74:$CI80))</f>
        <v/>
      </c>
      <c r="N12" s="29" t="str">
        <f>IF(COUNT(LOG!$CJ74:$CJ80)=0,"",SUM(LOG!$CJ74:$CJ80))</f>
        <v/>
      </c>
      <c r="O12" s="29" t="str">
        <f>IF(COUNT(LOG!$CK74:$CK80)=0,"",SUM(LOG!$CK74:$CK80))</f>
        <v/>
      </c>
      <c r="P12" s="29" t="str">
        <f>IF(COUNT(LOG!$CL74:$CL80)=0,"",SUM(LOG!$CL74:$CL80))</f>
        <v/>
      </c>
    </row>
    <row r="13" spans="1:16" x14ac:dyDescent="0.35">
      <c r="A13" s="27">
        <v>12</v>
      </c>
      <c r="B13" s="28" t="s">
        <v>74</v>
      </c>
      <c r="C13" s="29" t="str">
        <f>IF(COUNT(LOG!$E81:$E87)=0,"",SUM(LOG!$E81:$E87))</f>
        <v/>
      </c>
      <c r="D13" s="29" t="str">
        <f>IFERROR(ROUND(AVERAGE($C$10:$C13),0),"")</f>
        <v/>
      </c>
      <c r="E13" s="30" t="str">
        <f t="shared" si="0"/>
        <v/>
      </c>
      <c r="F13" s="31" t="str">
        <f t="shared" si="1"/>
        <v/>
      </c>
      <c r="H13" s="29" t="str">
        <f>IF(COUNT(LOG!$CD81:$CD87)=0,"",SUM(LOG!$CD81:$CD87))</f>
        <v/>
      </c>
      <c r="I13" s="29" t="str">
        <f>IF(COUNT(LOG!$CE81:$CE87)=0,"",SUM(LOG!$CE81:$CE87))</f>
        <v/>
      </c>
      <c r="J13" s="29" t="str">
        <f>IF(COUNT(LOG!$CF81:$CF87)=0,"",SUM(LOG!$CF81:$CF87))</f>
        <v/>
      </c>
      <c r="K13" s="29" t="str">
        <f>IF(COUNT(LOG!$CG81:$CG87)=0,"",SUM(LOG!$CG81:$CG87))</f>
        <v/>
      </c>
      <c r="L13" s="29" t="str">
        <f>IF(COUNT(LOG!$CH81:$CH87)=0,"",SUM(LOG!$CH81:$CH87))</f>
        <v/>
      </c>
      <c r="M13" s="29" t="str">
        <f>IF(COUNT(LOG!$CI81:$CI87)=0,"",SUM(LOG!$CI81:$CI87))</f>
        <v/>
      </c>
      <c r="N13" s="29" t="str">
        <f>IF(COUNT(LOG!$CJ81:$CJ87)=0,"",SUM(LOG!$CJ81:$CJ87))</f>
        <v/>
      </c>
      <c r="O13" s="29" t="str">
        <f>IF(COUNT(LOG!$CK81:$CK87)=0,"",SUM(LOG!$CK81:$CK87))</f>
        <v/>
      </c>
      <c r="P13" s="29" t="str">
        <f>IF(COUNT(LOG!$CL81:$CL87)=0,"",SUM(LOG!$CL81:$CL87))</f>
        <v/>
      </c>
    </row>
    <row r="14" spans="1:16" x14ac:dyDescent="0.35">
      <c r="A14" s="27">
        <v>13</v>
      </c>
      <c r="B14" s="28" t="s">
        <v>75</v>
      </c>
      <c r="C14" s="29" t="str">
        <f>IF(COUNT(LOG!$E88:$E94)=0,"",SUM(LOG!$E88:$E94))</f>
        <v/>
      </c>
      <c r="D14" s="29" t="str">
        <f>IFERROR(ROUND(AVERAGE($C$11:$C14),0),"")</f>
        <v/>
      </c>
      <c r="E14" s="30" t="str">
        <f t="shared" si="0"/>
        <v/>
      </c>
      <c r="F14" s="31" t="str">
        <f t="shared" si="1"/>
        <v/>
      </c>
      <c r="H14" s="29" t="str">
        <f>IF(COUNT(LOG!$CD88:$CD94)=0,"",SUM(LOG!$CD88:$CD94))</f>
        <v/>
      </c>
      <c r="I14" s="29" t="str">
        <f>IF(COUNT(LOG!$CE88:$CE94)=0,"",SUM(LOG!$CE88:$CE94))</f>
        <v/>
      </c>
      <c r="J14" s="29" t="str">
        <f>IF(COUNT(LOG!$CF88:$CF94)=0,"",SUM(LOG!$CF88:$CF94))</f>
        <v/>
      </c>
      <c r="K14" s="29" t="str">
        <f>IF(COUNT(LOG!$CG88:$CG94)=0,"",SUM(LOG!$CG88:$CG94))</f>
        <v/>
      </c>
      <c r="L14" s="29" t="str">
        <f>IF(COUNT(LOG!$CH88:$CH94)=0,"",SUM(LOG!$CH88:$CH94))</f>
        <v/>
      </c>
      <c r="M14" s="29" t="str">
        <f>IF(COUNT(LOG!$CI88:$CI94)=0,"",SUM(LOG!$CI88:$CI94))</f>
        <v/>
      </c>
      <c r="N14" s="29" t="str">
        <f>IF(COUNT(LOG!$CJ88:$CJ94)=0,"",SUM(LOG!$CJ88:$CJ94))</f>
        <v/>
      </c>
      <c r="O14" s="29" t="str">
        <f>IF(COUNT(LOG!$CK88:$CK94)=0,"",SUM(LOG!$CK88:$CK94))</f>
        <v/>
      </c>
      <c r="P14" s="29" t="str">
        <f>IF(COUNT(LOG!$CL88:$CL94)=0,"",SUM(LOG!$CL88:$CL94))</f>
        <v/>
      </c>
    </row>
    <row r="15" spans="1:16" x14ac:dyDescent="0.35">
      <c r="A15" s="27">
        <v>14</v>
      </c>
      <c r="B15" s="28" t="s">
        <v>76</v>
      </c>
      <c r="C15" s="29" t="str">
        <f>IF(COUNT(LOG!$E95:$E101)=0,"",SUM(LOG!$E95:$E101))</f>
        <v/>
      </c>
      <c r="D15" s="29" t="str">
        <f>IFERROR(ROUND(AVERAGE($C$12:$C15),0),"")</f>
        <v/>
      </c>
      <c r="E15" s="30" t="str">
        <f t="shared" si="0"/>
        <v/>
      </c>
      <c r="F15" s="31" t="str">
        <f t="shared" si="1"/>
        <v/>
      </c>
      <c r="H15" s="29" t="str">
        <f>IF(COUNT(LOG!$CD95:$CD101)=0,"",SUM(LOG!$CD95:$CD101))</f>
        <v/>
      </c>
      <c r="I15" s="29" t="str">
        <f>IF(COUNT(LOG!$CE95:$CE101)=0,"",SUM(LOG!$CE95:$CE101))</f>
        <v/>
      </c>
      <c r="J15" s="29" t="str">
        <f>IF(COUNT(LOG!$CF95:$CF101)=0,"",SUM(LOG!$CF95:$CF101))</f>
        <v/>
      </c>
      <c r="K15" s="29" t="str">
        <f>IF(COUNT(LOG!$CG95:$CG101)=0,"",SUM(LOG!$CG95:$CG101))</f>
        <v/>
      </c>
      <c r="L15" s="29" t="str">
        <f>IF(COUNT(LOG!$CH95:$CH101)=0,"",SUM(LOG!$CH95:$CH101))</f>
        <v/>
      </c>
      <c r="M15" s="29" t="str">
        <f>IF(COUNT(LOG!$CI95:$CI101)=0,"",SUM(LOG!$CI95:$CI101))</f>
        <v/>
      </c>
      <c r="N15" s="29" t="str">
        <f>IF(COUNT(LOG!$CJ95:$CJ101)=0,"",SUM(LOG!$CJ95:$CJ101))</f>
        <v/>
      </c>
      <c r="O15" s="29" t="str">
        <f>IF(COUNT(LOG!$CK95:$CK101)=0,"",SUM(LOG!$CK95:$CK101))</f>
        <v/>
      </c>
      <c r="P15" s="29" t="str">
        <f>IF(COUNT(LOG!$CL95:$CL101)=0,"",SUM(LOG!$CL95:$CL101))</f>
        <v/>
      </c>
    </row>
    <row r="16" spans="1:16" x14ac:dyDescent="0.35">
      <c r="A16" s="27">
        <v>15</v>
      </c>
      <c r="B16" s="28" t="s">
        <v>77</v>
      </c>
      <c r="C16" s="29" t="str">
        <f>IF(COUNT(LOG!$E102:$E108)=0,"",SUM(LOG!$E102:$E108))</f>
        <v/>
      </c>
      <c r="D16" s="29" t="str">
        <f>IFERROR(ROUND(AVERAGE($C$13:$C16),0),"")</f>
        <v/>
      </c>
      <c r="E16" s="30" t="str">
        <f t="shared" si="0"/>
        <v/>
      </c>
      <c r="F16" s="31" t="str">
        <f t="shared" si="1"/>
        <v/>
      </c>
      <c r="H16" s="29" t="str">
        <f>IF(COUNT(LOG!$CD102:$CD108)=0,"",SUM(LOG!$CD102:$CD108))</f>
        <v/>
      </c>
      <c r="I16" s="29" t="str">
        <f>IF(COUNT(LOG!$CE102:$CE108)=0,"",SUM(LOG!$CE102:$CE108))</f>
        <v/>
      </c>
      <c r="J16" s="29" t="str">
        <f>IF(COUNT(LOG!$CF102:$CF108)=0,"",SUM(LOG!$CF102:$CF108))</f>
        <v/>
      </c>
      <c r="K16" s="29" t="str">
        <f>IF(COUNT(LOG!$CG102:$CG108)=0,"",SUM(LOG!$CG102:$CG108))</f>
        <v/>
      </c>
      <c r="L16" s="29" t="str">
        <f>IF(COUNT(LOG!$CH102:$CH108)=0,"",SUM(LOG!$CH102:$CH108))</f>
        <v/>
      </c>
      <c r="M16" s="29" t="str">
        <f>IF(COUNT(LOG!$CI102:$CI108)=0,"",SUM(LOG!$CI102:$CI108))</f>
        <v/>
      </c>
      <c r="N16" s="29" t="str">
        <f>IF(COUNT(LOG!$CJ102:$CJ108)=0,"",SUM(LOG!$CJ102:$CJ108))</f>
        <v/>
      </c>
      <c r="O16" s="29" t="str">
        <f>IF(COUNT(LOG!$CK102:$CK108)=0,"",SUM(LOG!$CK102:$CK108))</f>
        <v/>
      </c>
      <c r="P16" s="29" t="str">
        <f>IF(COUNT(LOG!$CL102:$CL108)=0,"",SUM(LOG!$CL102:$CL108))</f>
        <v/>
      </c>
    </row>
    <row r="17" spans="1:16" x14ac:dyDescent="0.35">
      <c r="A17" s="27">
        <v>16</v>
      </c>
      <c r="B17" s="28" t="s">
        <v>78</v>
      </c>
      <c r="C17" s="29" t="str">
        <f>IF(COUNT(LOG!$E109:$E115)=0,"",SUM(LOG!$E109:$E115))</f>
        <v/>
      </c>
      <c r="D17" s="29" t="str">
        <f>IFERROR(ROUND(AVERAGE($C$14:$C17),0),"")</f>
        <v/>
      </c>
      <c r="E17" s="30" t="str">
        <f t="shared" si="0"/>
        <v/>
      </c>
      <c r="F17" s="31" t="str">
        <f t="shared" si="1"/>
        <v/>
      </c>
      <c r="H17" s="29" t="str">
        <f>IF(COUNT(LOG!$CD109:$CD115)=0,"",SUM(LOG!$CD109:$CD115))</f>
        <v/>
      </c>
      <c r="I17" s="29" t="str">
        <f>IF(COUNT(LOG!$CE109:$CE115)=0,"",SUM(LOG!$CE109:$CE115))</f>
        <v/>
      </c>
      <c r="J17" s="29" t="str">
        <f>IF(COUNT(LOG!$CF109:$CF115)=0,"",SUM(LOG!$CF109:$CF115))</f>
        <v/>
      </c>
      <c r="K17" s="29" t="str">
        <f>IF(COUNT(LOG!$CG109:$CG115)=0,"",SUM(LOG!$CG109:$CG115))</f>
        <v/>
      </c>
      <c r="L17" s="29" t="str">
        <f>IF(COUNT(LOG!$CH109:$CH115)=0,"",SUM(LOG!$CH109:$CH115))</f>
        <v/>
      </c>
      <c r="M17" s="29" t="str">
        <f>IF(COUNT(LOG!$CI109:$CI115)=0,"",SUM(LOG!$CI109:$CI115))</f>
        <v/>
      </c>
      <c r="N17" s="29" t="str">
        <f>IF(COUNT(LOG!$CJ109:$CJ115)=0,"",SUM(LOG!$CJ109:$CJ115))</f>
        <v/>
      </c>
      <c r="O17" s="29" t="str">
        <f>IF(COUNT(LOG!$CK109:$CK115)=0,"",SUM(LOG!$CK109:$CK115))</f>
        <v/>
      </c>
      <c r="P17" s="29" t="str">
        <f>IF(COUNT(LOG!$CL109:$CL115)=0,"",SUM(LOG!$CL109:$CL115))</f>
        <v/>
      </c>
    </row>
    <row r="18" spans="1:16" x14ac:dyDescent="0.35">
      <c r="A18" s="27">
        <v>17</v>
      </c>
      <c r="B18" s="28" t="s">
        <v>79</v>
      </c>
      <c r="C18" s="29" t="str">
        <f>IF(COUNT(LOG!$E116:$E122)=0,"",SUM(LOG!$E116:$E122))</f>
        <v/>
      </c>
      <c r="D18" s="29" t="str">
        <f>IFERROR(ROUND(AVERAGE($C$15:$C18),0),"")</f>
        <v/>
      </c>
      <c r="E18" s="30" t="str">
        <f t="shared" si="0"/>
        <v/>
      </c>
      <c r="F18" s="31" t="str">
        <f t="shared" si="1"/>
        <v/>
      </c>
      <c r="H18" s="29" t="str">
        <f>IF(COUNT(LOG!$CD116:$CD122)=0,"",SUM(LOG!$CD116:$CD122))</f>
        <v/>
      </c>
      <c r="I18" s="29" t="str">
        <f>IF(COUNT(LOG!$CE116:$CE122)=0,"",SUM(LOG!$CE116:$CE122))</f>
        <v/>
      </c>
      <c r="J18" s="29" t="str">
        <f>IF(COUNT(LOG!$CF116:$CF122)=0,"",SUM(LOG!$CF116:$CF122))</f>
        <v/>
      </c>
      <c r="K18" s="29" t="str">
        <f>IF(COUNT(LOG!$CG116:$CG122)=0,"",SUM(LOG!$CG116:$CG122))</f>
        <v/>
      </c>
      <c r="L18" s="29" t="str">
        <f>IF(COUNT(LOG!$CH116:$CH122)=0,"",SUM(LOG!$CH116:$CH122))</f>
        <v/>
      </c>
      <c r="M18" s="29" t="str">
        <f>IF(COUNT(LOG!$CI116:$CI122)=0,"",SUM(LOG!$CI116:$CI122))</f>
        <v/>
      </c>
      <c r="N18" s="29" t="str">
        <f>IF(COUNT(LOG!$CJ116:$CJ122)=0,"",SUM(LOG!$CJ116:$CJ122))</f>
        <v/>
      </c>
      <c r="O18" s="29" t="str">
        <f>IF(COUNT(LOG!$CK116:$CK122)=0,"",SUM(LOG!$CK116:$CK122))</f>
        <v/>
      </c>
      <c r="P18" s="29" t="str">
        <f>IF(COUNT(LOG!$CL116:$CL122)=0,"",SUM(LOG!$CL116:$CL122))</f>
        <v/>
      </c>
    </row>
    <row r="20" spans="1:16" x14ac:dyDescent="0.35">
      <c r="A20" s="32" t="s">
        <v>80</v>
      </c>
    </row>
    <row r="21" spans="1:16" x14ac:dyDescent="0.35">
      <c r="A21" s="32" t="s">
        <v>81</v>
      </c>
    </row>
  </sheetData>
  <mergeCells count="1">
    <mergeCell ref="H1:P1"/>
  </mergeCells>
  <conditionalFormatting sqref="E2:F18">
    <cfRule type="expression" dxfId="3" priority="1">
      <formula>$F2="DANGER"</formula>
    </cfRule>
    <cfRule type="expression" dxfId="2" priority="2">
      <formula>$F2="CAUTION"</formula>
    </cfRule>
    <cfRule type="expression" dxfId="1" priority="3">
      <formula>$F2="GREEN"</formula>
    </cfRule>
    <cfRule type="expression" dxfId="0" priority="4">
      <formula>$F2="LOW"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 ME</vt:lpstr>
      <vt:lpstr>ROSTER</vt:lpstr>
      <vt:lpstr>LOG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SCOTT LEECH</cp:lastModifiedBy>
  <dcterms:created xsi:type="dcterms:W3CDTF">2026-07-28T12:28:26Z</dcterms:created>
  <dcterms:modified xsi:type="dcterms:W3CDTF">2026-07-28T12:29:01Z</dcterms:modified>
</cp:coreProperties>
</file>